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309-2017_Form_B-Excel" sheetId="1" r:id="rId1"/>
  </sheets>
  <externalReferences>
    <externalReference r:id="rId4"/>
    <externalReference r:id="rId5"/>
  </externalReferences>
  <definedNames>
    <definedName name="_1PAGE_1_OF_13" localSheetId="0">'309-2017_Form_B-Excel'!#REF!</definedName>
    <definedName name="_2PAGE_1_OF_13">'[1]FORM B; PRICES'!#REF!</definedName>
    <definedName name="_3TENDER_NO._181" localSheetId="0">'309-2017_Form_B-Excel'!#REF!</definedName>
    <definedName name="_4TENDER_NO._181">'[1]FORM B; PRICES'!#REF!</definedName>
    <definedName name="_5TENDER_SUBMISSI" localSheetId="0">'309-2017_Form_B-Excel'!#REF!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'309-2017_Form_B-Excel'!#REF!</definedName>
    <definedName name="HEADER">'[1]FORM B; PRICES'!#REF!</definedName>
    <definedName name="PAGE1OF13">'[1]FORM B; PRICES'!#REF!</definedName>
    <definedName name="_xlnm.Print_Area" localSheetId="0">'309-2017_Form_B-Excel'!$B$6:$H$563</definedName>
    <definedName name="_xlnm.Print_Titles" localSheetId="0">'309-2017_Form_B-Excel'!$1:$5</definedName>
    <definedName name="TEMP" localSheetId="0">'309-2017_Form_B-Excel'!#REF!</definedName>
    <definedName name="TEMP">'[1]FORM B; PRICES'!#REF!</definedName>
    <definedName name="TENDERNO.181-">'[1]FORM B; PRICES'!#REF!</definedName>
    <definedName name="TENDERSUBMISSI">'[1]FORM B; PRICES'!#REF!</definedName>
    <definedName name="TESTHEAD" localSheetId="0">'309-2017_Form_B-Excel'!#REF!</definedName>
    <definedName name="TESTHEAD">'[1]FORM B; PRICES'!#REF!</definedName>
    <definedName name="XEVERYTHING" localSheetId="0">'309-2017_Form_B-Excel'!$B$1:$IJ$272</definedName>
    <definedName name="XEverything">#REF!</definedName>
    <definedName name="XITEMS" localSheetId="0">'309-2017_Form_B-Excel'!$B$6:$IJ$272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128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228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<sst xmlns="http://schemas.openxmlformats.org/spreadsheetml/2006/main" count="2203" uniqueCount="566">
  <si>
    <t>FORM B(R1):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</si>
  <si>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</si>
  <si>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</si>
  <si>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</si>
  <si>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</si>
  <si>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</si>
  <si>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</si>
  <si>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</si>
  <si>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</si>
  <si>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</si>
  <si>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</si>
  <si>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</si>
  <si>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</si>
  <si>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</si>
  <si>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REHABILITATION:  CRYSTAL AVENUE FROM ST. ANNE'S ROAD TO ST. THOMAS ROAD</t>
  </si>
  <si>
    <t/>
  </si>
  <si>
    <t>EARTH AND BASE WORKS</t>
  </si>
  <si>
    <t>A003</t>
  </si>
  <si>
    <t xml:space="preserve">A.1 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</si>
  <si>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</si>
  <si>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</si>
  <si>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</si>
  <si>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</si>
  <si>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</si>
  <si>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</si>
  <si>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</si>
  <si>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</si>
  <si>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</si>
  <si>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</si>
  <si>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 - RENEWALS</t>
  </si>
  <si>
    <t>B001</t>
  </si>
  <si>
    <t>A.4</t>
  </si>
  <si>
    <t>Pavement Removal</t>
  </si>
  <si>
    <t>B002</t>
  </si>
  <si>
    <t>i)</t>
  </si>
  <si>
    <t>Concrete Pavement</t>
  </si>
  <si>
    <t>B004</t>
  </si>
  <si>
    <t>A.5</t>
  </si>
  <si>
    <t>Slab Replacement</t>
  </si>
  <si>
    <t xml:space="preserve">CW 3230-R8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</si>
  <si>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</si>
  <si>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</si>
  <si>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</si>
  <si>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</si>
  <si>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</si>
  <si>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</si>
  <si>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</si>
  <si>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</si>
  <si>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</si>
  <si>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</si>
  <si>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B033</t>
  </si>
  <si>
    <t>iii)</t>
  </si>
  <si>
    <t>150 mm Concrete Pavement (Type D)</t>
  </si>
  <si>
    <t>B077-72</t>
  </si>
  <si>
    <t>A.7</t>
  </si>
  <si>
    <t>Partial Slab Patches 
- Early Opening (72 hour)</t>
  </si>
  <si>
    <t>B093-72</t>
  </si>
  <si>
    <t>B094</t>
  </si>
  <si>
    <t>A.8</t>
  </si>
  <si>
    <t>Drilled Dowels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</si>
  <si>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</si>
  <si>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</si>
  <si>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</si>
  <si>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</si>
  <si>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</si>
  <si>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</si>
  <si>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</si>
  <si>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</si>
  <si>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B114rl</t>
  </si>
  <si>
    <t>A.10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</si>
  <si>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</si>
  <si>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</si>
  <si>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</si>
  <si>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</si>
  <si>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</si>
  <si>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</si>
  <si>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</si>
  <si>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</si>
  <si>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</si>
  <si>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</si>
  <si>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</si>
  <si>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</si>
  <si>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</si>
  <si>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</si>
  <si>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</si>
  <si>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A.11</t>
  </si>
  <si>
    <t>Adjustment of Precast  Sidewalk Blocks</t>
  </si>
  <si>
    <t>B125</t>
  </si>
  <si>
    <t>A.12</t>
  </si>
  <si>
    <t>Supply of Precast  Sidewalk Blocks</t>
  </si>
  <si>
    <t>B125A</t>
  </si>
  <si>
    <t>A.13</t>
  </si>
  <si>
    <t>Removal of Precast Sidewalk Blocks</t>
  </si>
  <si>
    <t>B135i</t>
  </si>
  <si>
    <t>A.14</t>
  </si>
  <si>
    <t>Concrete Curb Installation</t>
  </si>
  <si>
    <t xml:space="preserve">CW 3240-R10 </t>
  </si>
  <si>
    <t>B137i</t>
  </si>
  <si>
    <t>Barrier (150 mm reveal ht, Separate)</t>
  </si>
  <si>
    <t>SD-203A</t>
  </si>
  <si>
    <t>m</t>
  </si>
  <si>
    <t>B140i</t>
  </si>
  <si>
    <t>Modified Barrier (150 mm reveal ht, Integral)</t>
  </si>
  <si>
    <t>SD-203B</t>
  </si>
  <si>
    <t>Modified Lip Curb (75 mm reveal ht, Integral)</t>
  </si>
  <si>
    <t>SD-202C</t>
  </si>
  <si>
    <t>B154rl</t>
  </si>
  <si>
    <t>A.15</t>
  </si>
  <si>
    <t>Concrete Curb Renewal</t>
  </si>
  <si>
    <t>B155rl</t>
  </si>
  <si>
    <t>Barrier (150 mm reveal ht, Dowelled)</t>
  </si>
  <si>
    <t>SD-205,
SD-206A</t>
  </si>
  <si>
    <t>B157rl</t>
  </si>
  <si>
    <t>3 m to 30 m</t>
  </si>
  <si>
    <t>B167rl</t>
  </si>
  <si>
    <t>Modified Barrier (150 mm reveal ht, Dowelled)</t>
  </si>
  <si>
    <t>B184rlA</t>
  </si>
  <si>
    <t>Curb Ramp (8-12 mm reveal ht, Monolithic)</t>
  </si>
  <si>
    <t>SD-229C,D</t>
  </si>
  <si>
    <t>B189</t>
  </si>
  <si>
    <t>A.16</t>
  </si>
  <si>
    <t>Regrading Existing Interlocking Paving Stones</t>
  </si>
  <si>
    <t>CW 3330-R5</t>
  </si>
  <si>
    <t>B190</t>
  </si>
  <si>
    <t>A.17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</si>
  <si>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</si>
  <si>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</si>
  <si>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</si>
  <si>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</si>
  <si>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</si>
  <si>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</si>
  <si>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</si>
  <si>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</si>
  <si>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</si>
  <si>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</si>
  <si>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A.18</t>
  </si>
  <si>
    <t>Planing of Tie-ins and Approaches</t>
  </si>
  <si>
    <t>E14</t>
  </si>
  <si>
    <t>B206</t>
  </si>
  <si>
    <t>A.19</t>
  </si>
  <si>
    <t>Pavement Repair Fabric</t>
  </si>
  <si>
    <t>E15</t>
  </si>
  <si>
    <t>B219</t>
  </si>
  <si>
    <t>A.20</t>
  </si>
  <si>
    <t>Detectable Warning Surface Tiles</t>
  </si>
  <si>
    <t>CW 3326-R3</t>
  </si>
  <si>
    <t>ROADWORK - NEW CONSTRUCTION</t>
  </si>
  <si>
    <t>C001</t>
  </si>
  <si>
    <t>A.21</t>
  </si>
  <si>
    <t>Concrete Pavements, Median Slabs, Bull-noses, and Safety Medians</t>
  </si>
  <si>
    <t>CW 3310-R17</t>
  </si>
  <si>
    <t>C011</t>
  </si>
  <si>
    <t>Construction of 150 mm Concrete Pavement (Reinforced)</t>
  </si>
  <si>
    <t>JOINT AND CRACK SEALING</t>
  </si>
  <si>
    <t>D005</t>
  </si>
  <si>
    <t>A.22</t>
  </si>
  <si>
    <t>Longitudinal Joint &amp; Crack Filling ( &gt; 25 mm in width )</t>
  </si>
  <si>
    <t>CW 3250-R7</t>
  </si>
  <si>
    <t>D006</t>
  </si>
  <si>
    <t>A.23</t>
  </si>
  <si>
    <t xml:space="preserve">Reflective Crack Maintenance </t>
  </si>
  <si>
    <t>ASSOCIATED DRAINAGE AND UNDERGROUND WORKS</t>
  </si>
  <si>
    <t>E023</t>
  </si>
  <si>
    <t>A.24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</si>
  <si>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</si>
  <si>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</si>
  <si>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</si>
  <si>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</si>
  <si>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</si>
  <si>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</si>
  <si>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E028</t>
  </si>
  <si>
    <t xml:space="preserve">AP-011 - Barrier Curb and Gutter Frame </t>
  </si>
  <si>
    <t>E029</t>
  </si>
  <si>
    <t>iv)</t>
  </si>
  <si>
    <t xml:space="preserve">AP-012 - Barrier Curb and Gutter Cover </t>
  </si>
  <si>
    <t>E050A</t>
  </si>
  <si>
    <t>A.25</t>
  </si>
  <si>
    <t>Catch Basin Cleaning</t>
  </si>
  <si>
    <t>CW 2140-R3</t>
  </si>
  <si>
    <t>ADJUSTMENTS</t>
  </si>
  <si>
    <t>F001</t>
  </si>
  <si>
    <t>A.26</t>
  </si>
  <si>
    <t>Adjustment of Manholes/Catch Basins Frames</t>
  </si>
  <si>
    <t>F003</t>
  </si>
  <si>
    <t>A.27</t>
  </si>
  <si>
    <t>Lifter Rings (AP-010)</t>
  </si>
  <si>
    <t>F005</t>
  </si>
  <si>
    <t>51 mm</t>
  </si>
  <si>
    <t>F009</t>
  </si>
  <si>
    <t>A.28</t>
  </si>
  <si>
    <t>Adjustment of Valve Boxes</t>
  </si>
  <si>
    <t>F010</t>
  </si>
  <si>
    <t>A.29</t>
  </si>
  <si>
    <t>Valve Box Extensions</t>
  </si>
  <si>
    <t>F011</t>
  </si>
  <si>
    <t>A.30</t>
  </si>
  <si>
    <t>Adjustment of Curb Stop Boxes</t>
  </si>
  <si>
    <t>F018</t>
  </si>
  <si>
    <t>A.31</t>
  </si>
  <si>
    <t>Curb Stop Extensions</t>
  </si>
  <si>
    <t>LANDSCAPING</t>
  </si>
  <si>
    <t>G001</t>
  </si>
  <si>
    <t>A.32</t>
  </si>
  <si>
    <t>Sodding</t>
  </si>
  <si>
    <t>CW 3510-R9</t>
  </si>
  <si>
    <t>G003</t>
  </si>
  <si>
    <t xml:space="preserve"> width &gt; or = 600 mm</t>
  </si>
  <si>
    <t>Subtotal:</t>
  </si>
  <si>
    <t>B</t>
  </si>
  <si>
    <t>REHABILITATION:  DRAKE BOULEVARD FROM ELIZABETH ROAD TO AUTUMNWOOD DRIVE</t>
  </si>
  <si>
    <t>B.1</t>
  </si>
  <si>
    <t>B.2</t>
  </si>
  <si>
    <t>B.3</t>
  </si>
  <si>
    <t>B.4</t>
  </si>
  <si>
    <t>B.5</t>
  </si>
  <si>
    <t>B011</t>
  </si>
  <si>
    <t>200 mm Concrete Pavement (Reinforced)</t>
  </si>
  <si>
    <t>B.6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</si>
  <si>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</si>
  <si>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</si>
  <si>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</si>
  <si>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</si>
  <si>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</si>
  <si>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</si>
  <si>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</si>
  <si>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</si>
  <si>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v)</t>
  </si>
  <si>
    <t>vi)</t>
  </si>
  <si>
    <t>B064-72</t>
  </si>
  <si>
    <t>B.7</t>
  </si>
  <si>
    <t>Slab Replacement - Early Opening (72 hour)</t>
  </si>
  <si>
    <t>B071-72</t>
  </si>
  <si>
    <t>B.8</t>
  </si>
  <si>
    <t>B087-72</t>
  </si>
  <si>
    <t>B.9</t>
  </si>
  <si>
    <t>B.10</t>
  </si>
  <si>
    <t>B100r</t>
  </si>
  <si>
    <t>B.11</t>
  </si>
  <si>
    <t>Miscellaneous Concrete Slab Removal</t>
  </si>
  <si>
    <t>B104r</t>
  </si>
  <si>
    <t>B.12</t>
  </si>
  <si>
    <t>B122rl</t>
  </si>
  <si>
    <t>Bullnose</t>
  </si>
  <si>
    <t>SD-227C</t>
  </si>
  <si>
    <t>B.13</t>
  </si>
  <si>
    <t>B150i</t>
  </si>
  <si>
    <t>Curb Ramp (8-12 mm reveal ht, Integral)</t>
  </si>
  <si>
    <t>SD-229A,B,C</t>
  </si>
  <si>
    <t>B.14</t>
  </si>
  <si>
    <t>B156rl</t>
  </si>
  <si>
    <t>Less than 3 m</t>
  </si>
  <si>
    <t>B158rl</t>
  </si>
  <si>
    <t xml:space="preserve"> Greater than 30 m</t>
  </si>
  <si>
    <t>B.15</t>
  </si>
  <si>
    <t>B200</t>
  </si>
  <si>
    <t>B.16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</si>
  <si>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</si>
  <si>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</si>
  <si>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</si>
  <si>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</si>
  <si>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</si>
  <si>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</si>
  <si>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B.17</t>
  </si>
  <si>
    <t>B.18</t>
  </si>
  <si>
    <t>B.19</t>
  </si>
  <si>
    <t>B.20</t>
  </si>
  <si>
    <t>C008</t>
  </si>
  <si>
    <t>Construction of 200 mm Concrete Pavement (Reinforced)</t>
  </si>
  <si>
    <t>C051</t>
  </si>
  <si>
    <t>B.21</t>
  </si>
  <si>
    <t>100 mm Concrete Sidewalk</t>
  </si>
  <si>
    <t xml:space="preserve">CW 3325-R5  </t>
  </si>
  <si>
    <t>B.22</t>
  </si>
  <si>
    <t>B.23</t>
  </si>
  <si>
    <t>E003</t>
  </si>
  <si>
    <t>B.24</t>
  </si>
  <si>
    <t xml:space="preserve">Catch Basin  </t>
  </si>
  <si>
    <t>CW 2130-R12</t>
  </si>
  <si>
    <t>E004A</t>
  </si>
  <si>
    <t>SD-024, 1800 mm deep</t>
  </si>
  <si>
    <t>E006</t>
  </si>
  <si>
    <t>B.25</t>
  </si>
  <si>
    <t xml:space="preserve">Catch Pit </t>
  </si>
  <si>
    <t>E007</t>
  </si>
  <si>
    <t>SD-023</t>
  </si>
  <si>
    <t>E008</t>
  </si>
  <si>
    <t>B.26</t>
  </si>
  <si>
    <t>Sewer Service</t>
  </si>
  <si>
    <t>E009</t>
  </si>
  <si>
    <t>250 mm, PVC</t>
  </si>
  <si>
    <t>E010</t>
  </si>
  <si>
    <t>In a Trench, Class B Type 2  Bedding, Class 2 Backfill</t>
  </si>
  <si>
    <t>E012</t>
  </si>
  <si>
    <t>B.27</t>
  </si>
  <si>
    <t>Drainage Connection Pipe</t>
  </si>
  <si>
    <t>B.28</t>
  </si>
  <si>
    <t>E032</t>
  </si>
  <si>
    <t>B.29</t>
  </si>
  <si>
    <t>Connecting to Existing Manhole</t>
  </si>
  <si>
    <t>E033</t>
  </si>
  <si>
    <t>250 mm Catch Basin Lead</t>
  </si>
  <si>
    <t>E034</t>
  </si>
  <si>
    <t>B.30</t>
  </si>
  <si>
    <t>Connecting to Existing Catch Basin</t>
  </si>
  <si>
    <t>E035</t>
  </si>
  <si>
    <t>250 mm Drainage Connection Pipe</t>
  </si>
  <si>
    <t>E042</t>
  </si>
  <si>
    <t>B.31</t>
  </si>
  <si>
    <t>Connecting New Sewer Service to Existing Sewer Service</t>
  </si>
  <si>
    <t>E043</t>
  </si>
  <si>
    <t xml:space="preserve">250 mm </t>
  </si>
  <si>
    <t>E046</t>
  </si>
  <si>
    <t>B.32</t>
  </si>
  <si>
    <t>Removal of Existing Catch Basins</t>
  </si>
  <si>
    <t>E047</t>
  </si>
  <si>
    <t>B.33</t>
  </si>
  <si>
    <t>Removal of Existing Catch Pit</t>
  </si>
  <si>
    <t>E050</t>
  </si>
  <si>
    <t>B.34</t>
  </si>
  <si>
    <t>Abandoning Existing Drainage Inlets</t>
  </si>
  <si>
    <t>B.35</t>
  </si>
  <si>
    <t>B.36</t>
  </si>
  <si>
    <t>F002</t>
  </si>
  <si>
    <t>B.37</t>
  </si>
  <si>
    <t>Replacing Existing Risers</t>
  </si>
  <si>
    <t>F002A</t>
  </si>
  <si>
    <t>Pre-cast Concrete Risers</t>
  </si>
  <si>
    <t>vert. m</t>
  </si>
  <si>
    <t>B.38</t>
  </si>
  <si>
    <t>F004</t>
  </si>
  <si>
    <t>38 mm</t>
  </si>
  <si>
    <t>F007</t>
  </si>
  <si>
    <t>76 mm</t>
  </si>
  <si>
    <t>B.39</t>
  </si>
  <si>
    <t>B.40</t>
  </si>
  <si>
    <t>B.41</t>
  </si>
  <si>
    <t>B.42</t>
  </si>
  <si>
    <t>B.43</t>
  </si>
  <si>
    <t>G002</t>
  </si>
  <si>
    <t xml:space="preserve"> width &lt; 600 mm</t>
  </si>
  <si>
    <t>C</t>
  </si>
  <si>
    <t>REHABILITATION:  LAKEWOOD BOULEVARD (NORTHBOUND AND SOUTHBOUND) FROM FERMOR AVENUE TO WEATHERSTONE PLACE (SOUTH LEG)</t>
  </si>
  <si>
    <t>C.1</t>
  </si>
  <si>
    <t>C.2</t>
  </si>
  <si>
    <t>C.3</t>
  </si>
  <si>
    <t>C.4</t>
  </si>
  <si>
    <t>C.5</t>
  </si>
  <si>
    <t>C.6</t>
  </si>
  <si>
    <t>B091-72</t>
  </si>
  <si>
    <t>C.7</t>
  </si>
  <si>
    <t>C.8</t>
  </si>
  <si>
    <t>C.9</t>
  </si>
  <si>
    <t>C.10</t>
  </si>
  <si>
    <t>C.11</t>
  </si>
  <si>
    <t>B126r</t>
  </si>
  <si>
    <t>C.12</t>
  </si>
  <si>
    <t>Concrete Curb Removal</t>
  </si>
  <si>
    <t>Barrier Dowelled</t>
  </si>
  <si>
    <t>C.13</t>
  </si>
  <si>
    <t>B150iA</t>
  </si>
  <si>
    <t>B153B</t>
  </si>
  <si>
    <t>Splash Strip (150 mm reveal ht, Monolithic Barrier Curb,  750 mm width)</t>
  </si>
  <si>
    <t>SD-223A</t>
  </si>
  <si>
    <t>C.14</t>
  </si>
  <si>
    <t>B185rlB</t>
  </si>
  <si>
    <t>C.15</t>
  </si>
  <si>
    <t>C.16</t>
  </si>
  <si>
    <t>C.17</t>
  </si>
  <si>
    <t>C.18</t>
  </si>
  <si>
    <t>C.19</t>
  </si>
  <si>
    <t>C.20</t>
  </si>
  <si>
    <t>C.21</t>
  </si>
  <si>
    <t>C018</t>
  </si>
  <si>
    <t>Construction of Monolithic Concrete Bull-noses</t>
  </si>
  <si>
    <t>C.22</t>
  </si>
  <si>
    <t>C.23</t>
  </si>
  <si>
    <t>C.24</t>
  </si>
  <si>
    <t>C.25</t>
  </si>
  <si>
    <t>C.26</t>
  </si>
  <si>
    <t>C.27</t>
  </si>
  <si>
    <t>In a Trench, Class B Type Sand  Bedding, Class 2 Backfill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</si>
  <si>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</si>
  <si>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</si>
  <si>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</si>
  <si>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</si>
  <si>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</si>
  <si>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</si>
  <si>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</si>
  <si>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</si>
  <si>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</si>
  <si>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</si>
  <si>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</si>
  <si>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D</t>
  </si>
  <si>
    <t>REHABILITATION:  RUE AULNEAU  FROM HAMEL AVENUE TO DOLLARD BOULEVARD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</si>
  <si>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</si>
  <si>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</si>
  <si>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</si>
  <si>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</si>
  <si>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</si>
  <si>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</si>
  <si>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</si>
  <si>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</si>
  <si>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</si>
  <si>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</si>
  <si>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</si>
  <si>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</si>
  <si>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</si>
  <si>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</si>
  <si>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</si>
  <si>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</si>
  <si>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</si>
  <si>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</si>
  <si>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</si>
  <si>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</si>
  <si>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</si>
  <si>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</si>
  <si>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</si>
  <si>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</si>
  <si>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</si>
  <si>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</si>
  <si>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</si>
  <si>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</si>
  <si>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</si>
  <si>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</si>
  <si>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</si>
  <si>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</si>
  <si>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</si>
  <si>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</si>
  <si>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</si>
  <si>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</si>
  <si>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E</t>
  </si>
  <si>
    <t>REHABILITATION:  RUE DES MEURONS FROM VIVIAN AVENUE TO REGAL AVENUE</t>
  </si>
  <si>
    <t>E.1</t>
  </si>
  <si>
    <t>E.2</t>
  </si>
  <si>
    <t>E.3</t>
  </si>
  <si>
    <t>E.4</t>
  </si>
  <si>
    <t>E.5</t>
  </si>
  <si>
    <t>E.6</t>
  </si>
  <si>
    <t>E.7</t>
  </si>
  <si>
    <t>B074-72</t>
  </si>
  <si>
    <t>E.8</t>
  </si>
  <si>
    <t>B093A</t>
  </si>
  <si>
    <t>E.9</t>
  </si>
  <si>
    <t>Partial Depth Planing of Existing Joints</t>
  </si>
  <si>
    <t>E16</t>
  </si>
  <si>
    <t>B093B</t>
  </si>
  <si>
    <t>E.10</t>
  </si>
  <si>
    <t>Asphalt Patching of Partial Depth Joints</t>
  </si>
  <si>
    <t>E.11</t>
  </si>
  <si>
    <t>E.12</t>
  </si>
  <si>
    <t>E.13</t>
  </si>
  <si>
    <t>E.14</t>
  </si>
  <si>
    <t>E.15</t>
  </si>
  <si>
    <t>E.16</t>
  </si>
  <si>
    <t>E.17</t>
  </si>
  <si>
    <t>E.18</t>
  </si>
  <si>
    <t>B182rl</t>
  </si>
  <si>
    <t xml:space="preserve">Lip Curb (40 mm reveal ht, Integral) </t>
  </si>
  <si>
    <t>SD-202B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</si>
  <si>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</si>
  <si>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</si>
  <si>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</si>
  <si>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</si>
  <si>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</si>
  <si>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</si>
  <si>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</si>
  <si>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</si>
  <si>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</si>
  <si>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</si>
  <si>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</si>
  <si>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</si>
  <si>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</si>
  <si>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E026</t>
  </si>
  <si>
    <r>
      <t>AP-00</t>
    </r>
    <r>
      <rPr>
        <sz val="12"/>
        <color indexed="12"/>
        <rFont val="Arial"/>
        <family val="2"/>
      </rPr>
      <t>8</t>
    </r>
    <r>
      <rPr>
        <sz val="12"/>
        <color indexed="8"/>
        <rFont val="Arial"/>
        <family val="2"/>
      </rPr>
      <t xml:space="preserve"> - Standard Grated Cover for Standard Frame</t>
    </r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</si>
  <si>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</si>
  <si>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</si>
  <si>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</si>
  <si>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</si>
  <si>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</si>
  <si>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</si>
  <si>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</si>
  <si>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</si>
  <si>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</si>
  <si>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F</t>
  </si>
  <si>
    <t>REHABILITATION:  SPEERS ROAD FROM COTTONWOOD ROAD TO CRESTWOOD CRESCENT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</si>
  <si>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</si>
  <si>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</si>
  <si>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</si>
  <si>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</si>
  <si>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</si>
  <si>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</si>
  <si>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</si>
  <si>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</si>
  <si>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</si>
  <si>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</si>
  <si>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</si>
  <si>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</si>
  <si>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</si>
  <si>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</si>
  <si>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</si>
  <si>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B130r</t>
  </si>
  <si>
    <t>Mountable Curb</t>
  </si>
  <si>
    <t>F.16</t>
  </si>
  <si>
    <t>B148i</t>
  </si>
  <si>
    <t>Lip Curb (40 mm reveal ht, Integral)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</si>
  <si>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</si>
  <si>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</si>
  <si>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</si>
  <si>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</si>
  <si>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</si>
  <si>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</si>
  <si>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</si>
  <si>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</si>
  <si>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</si>
  <si>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</si>
  <si>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</si>
  <si>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</si>
  <si>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</si>
  <si>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</si>
  <si>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</si>
  <si>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</si>
  <si>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</si>
  <si>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</si>
  <si>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</si>
  <si>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G</t>
  </si>
  <si>
    <t>SEWER REPAIRS:  CRYSTAL AVENUE</t>
  </si>
  <si>
    <t>CRYSTAL AVENUE (MA50009410)</t>
  </si>
  <si>
    <t>E017</t>
  </si>
  <si>
    <t>G.1</t>
  </si>
  <si>
    <t>Sewer Repair - Up to 3.0 Meters Long</t>
  </si>
  <si>
    <t>E017G</t>
  </si>
  <si>
    <t>300 mm CS</t>
  </si>
  <si>
    <t>E017H</t>
  </si>
  <si>
    <t>Class 3 Backfill</t>
  </si>
  <si>
    <t>E022A</t>
  </si>
  <si>
    <t>G.2</t>
  </si>
  <si>
    <t>Sewer Inspection ( following repair)</t>
  </si>
  <si>
    <t>CW2145-R3</t>
  </si>
  <si>
    <t>E022E</t>
  </si>
  <si>
    <t>300 mm, CS</t>
  </si>
  <si>
    <t>G.3</t>
  </si>
  <si>
    <t>150 mm WWS</t>
  </si>
  <si>
    <t>G.4</t>
  </si>
  <si>
    <t>Remove and Replace Existing Manhole (MH50007793)</t>
  </si>
  <si>
    <t>CW2130-R12</t>
  </si>
  <si>
    <t>SD-010</t>
  </si>
  <si>
    <t>1200 mm Diameter Base</t>
  </si>
  <si>
    <t>vert.m.</t>
  </si>
  <si>
    <t>G.5</t>
  </si>
  <si>
    <t>New Manhole Inspection</t>
  </si>
  <si>
    <t>CRYSTAL AVENUE (MA50009411)</t>
  </si>
  <si>
    <t>G.6</t>
  </si>
  <si>
    <t>G.7</t>
  </si>
  <si>
    <t>G.8</t>
  </si>
  <si>
    <t>CRYSTAL AVENUE (MA50009412)</t>
  </si>
  <si>
    <t>G.9</t>
  </si>
  <si>
    <t>E020</t>
  </si>
  <si>
    <t>G.10</t>
  </si>
  <si>
    <t xml:space="preserve">Sewer Repair - In Addition to First 3.0 Meters </t>
  </si>
  <si>
    <t>E020G</t>
  </si>
  <si>
    <t>300 mm cs</t>
  </si>
  <si>
    <t>E020H</t>
  </si>
  <si>
    <t>G.11</t>
  </si>
  <si>
    <t>G.12</t>
  </si>
  <si>
    <t>SUMMARY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</si>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</sst>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0.0"/>
    <numFmt numFmtId="169" formatCode="&quot;&quot;;&quot;&quot;;&quot;&quot;;&quot;&quot;"/>
    <numFmt numFmtId="170" formatCode="#\ ###\ ##0.?;[Red]0;[Red]0;[Red]@"/>
    <numFmt numFmtId="171" formatCode="#\ ###\ ##0.00;;0;[Red]@"/>
    <numFmt numFmtId="172" formatCode="#\ ###\ ##0.00;;0;@"/>
    <numFmt numFmtId="173" formatCode="[Red]&quot;Z&quot;;[Red]&quot;Z&quot;;[Red]&quot;Z&quot;;@"/>
    <numFmt numFmtId="174" formatCode="#\ ###\ ##0.00;;;@"/>
    <numFmt numFmtId="175" formatCode="#\ ###\ ##0.00;;;"/>
    <numFmt numFmtId="176" formatCode="0;\-0;0;@"/>
    <numFmt numFmtId="177" formatCode="#\ ###\ ##0.00;;&quot;(in figures)                                 &quot;;@"/>
  </numFmts>
  <fonts count="64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  <font>
      <b/>
      <sz val="12"/>
      <color theme="1"/>
      <name val="Arial"/>
      <family val="2"/>
    </font>
    <font>
      <b/>
      <sz val="8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</borders>
  <cellStyleXfs count="1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17" borderId="0" applyNumberFormat="0" applyBorder="0" applyAlignment="0" applyProtection="0"/>
    <xf numFmtId="0" fontId="43" fillId="27" borderId="0" applyNumberFormat="0" applyBorder="0" applyAlignment="0" applyProtection="0"/>
    <xf numFmtId="0" fontId="13" fillId="19" borderId="0" applyNumberFormat="0" applyBorder="0" applyAlignment="0" applyProtection="0"/>
    <xf numFmtId="0" fontId="43" fillId="28" borderId="0" applyNumberFormat="0" applyBorder="0" applyAlignment="0" applyProtection="0"/>
    <xf numFmtId="0" fontId="13" fillId="29" borderId="0" applyNumberFormat="0" applyBorder="0" applyAlignment="0" applyProtection="0"/>
    <xf numFmtId="0" fontId="43" fillId="30" borderId="0" applyNumberFormat="0" applyBorder="0" applyAlignment="0" applyProtection="0"/>
    <xf numFmtId="0" fontId="13" fillId="31" borderId="0" applyNumberFormat="0" applyBorder="0" applyAlignment="0" applyProtection="0"/>
    <xf numFmtId="0" fontId="43" fillId="32" borderId="0" applyNumberFormat="0" applyBorder="0" applyAlignment="0" applyProtection="0"/>
    <xf numFmtId="0" fontId="13" fillId="33" borderId="0" applyNumberFormat="0" applyBorder="0" applyAlignment="0" applyProtection="0"/>
    <xf numFmtId="0" fontId="43" fillId="34" borderId="0" applyNumberFormat="0" applyBorder="0" applyAlignment="0" applyProtection="0"/>
    <xf numFmtId="0" fontId="13" fillId="35" borderId="0" applyNumberFormat="0" applyBorder="0" applyAlignment="0" applyProtection="0"/>
    <xf numFmtId="0" fontId="43" fillId="3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13" fillId="39" borderId="0" applyNumberFormat="0" applyBorder="0" applyAlignment="0" applyProtection="0"/>
    <xf numFmtId="0" fontId="43" fillId="40" borderId="0" applyNumberFormat="0" applyBorder="0" applyAlignment="0" applyProtection="0"/>
    <xf numFmtId="0" fontId="13" fillId="29" borderId="0" applyNumberFormat="0" applyBorder="0" applyAlignment="0" applyProtection="0"/>
    <xf numFmtId="0" fontId="43" fillId="41" borderId="0" applyNumberFormat="0" applyBorder="0" applyAlignment="0" applyProtection="0"/>
    <xf numFmtId="0" fontId="13" fillId="31" borderId="0" applyNumberFormat="0" applyBorder="0" applyAlignment="0" applyProtection="0"/>
    <xf numFmtId="0" fontId="43" fillId="42" borderId="0" applyNumberFormat="0" applyBorder="0" applyAlignment="0" applyProtection="0"/>
    <xf numFmtId="0" fontId="13" fillId="43" borderId="0" applyNumberFormat="0" applyBorder="0" applyAlignment="0" applyProtection="0"/>
    <xf numFmtId="0" fontId="44" fillId="4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Fill="0">
      <alignment horizontal="right" vertical="top"/>
      <protection/>
    </xf>
    <xf numFmtId="0" fontId="15" fillId="0" borderId="0" applyFill="0">
      <alignment horizontal="right" vertical="top"/>
      <protection/>
    </xf>
    <xf numFmtId="0" fontId="16" fillId="0" borderId="1" applyFill="0">
      <alignment horizontal="right" vertical="top"/>
      <protection/>
    </xf>
    <xf numFmtId="0" fontId="16" fillId="0" borderId="1" applyFill="0">
      <alignment horizontal="right" vertical="top"/>
      <protection/>
    </xf>
    <xf numFmtId="0" fontId="16" fillId="0" borderId="1" applyFill="0">
      <alignment horizontal="right" vertical="top"/>
      <protection/>
    </xf>
    <xf numFmtId="169" fontId="16" fillId="0" borderId="2" applyFill="0">
      <alignment horizontal="right" vertical="top"/>
      <protection/>
    </xf>
    <xf numFmtId="169" fontId="16" fillId="0" borderId="2" applyFill="0">
      <alignment horizontal="right" vertical="top"/>
      <protection/>
    </xf>
    <xf numFmtId="0" fontId="16" fillId="0" borderId="1" applyFill="0">
      <alignment horizontal="center" vertical="top" wrapText="1"/>
      <protection/>
    </xf>
    <xf numFmtId="0" fontId="16" fillId="0" borderId="1" applyFill="0">
      <alignment horizontal="center" vertical="top" wrapText="1"/>
      <protection/>
    </xf>
    <xf numFmtId="0" fontId="16" fillId="0" borderId="1" applyFill="0">
      <alignment horizontal="center" vertical="top" wrapText="1"/>
      <protection/>
    </xf>
    <xf numFmtId="0" fontId="17" fillId="0" borderId="3" applyFill="0">
      <alignment horizontal="center" vertical="center" wrapText="1"/>
      <protection/>
    </xf>
    <xf numFmtId="0" fontId="17" fillId="0" borderId="3" applyFill="0">
      <alignment horizontal="center" vertical="center" wrapText="1"/>
      <protection/>
    </xf>
    <xf numFmtId="0" fontId="16" fillId="0" borderId="1" applyFill="0">
      <alignment horizontal="left" vertical="top" wrapText="1"/>
      <protection/>
    </xf>
    <xf numFmtId="0" fontId="16" fillId="0" borderId="1" applyFill="0">
      <alignment horizontal="left" vertical="top" wrapText="1"/>
      <protection/>
    </xf>
    <xf numFmtId="0" fontId="16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165" fontId="19" fillId="0" borderId="4" applyFill="0">
      <alignment horizontal="centerContinuous" wrapText="1"/>
      <protection/>
    </xf>
    <xf numFmtId="165" fontId="19" fillId="0" borderId="4" applyFill="0">
      <alignment horizontal="centerContinuous" wrapText="1"/>
      <protection/>
    </xf>
    <xf numFmtId="165" fontId="16" fillId="0" borderId="1" applyFill="0">
      <alignment horizontal="center" vertical="top" wrapText="1"/>
      <protection/>
    </xf>
    <xf numFmtId="165" fontId="16" fillId="0" borderId="1" applyFill="0">
      <alignment horizontal="center" vertical="top" wrapText="1"/>
      <protection/>
    </xf>
    <xf numFmtId="165" fontId="16" fillId="0" borderId="1" applyFill="0">
      <alignment horizontal="center" vertical="top" wrapText="1"/>
      <protection/>
    </xf>
    <xf numFmtId="0" fontId="16" fillId="0" borderId="1" applyFill="0">
      <alignment horizontal="center" wrapText="1"/>
      <protection/>
    </xf>
    <xf numFmtId="0" fontId="16" fillId="0" borderId="1" applyFill="0">
      <alignment horizontal="center" wrapText="1"/>
      <protection/>
    </xf>
    <xf numFmtId="0" fontId="16" fillId="0" borderId="1" applyFill="0">
      <alignment horizontal="center" wrapText="1"/>
      <protection/>
    </xf>
    <xf numFmtId="170" fontId="16" fillId="0" borderId="1" applyFill="0">
      <alignment/>
      <protection/>
    </xf>
    <xf numFmtId="170" fontId="16" fillId="0" borderId="1" applyFill="0">
      <alignment/>
      <protection/>
    </xf>
    <xf numFmtId="170" fontId="16" fillId="0" borderId="1" applyFill="0">
      <alignment/>
      <protection/>
    </xf>
    <xf numFmtId="171" fontId="16" fillId="0" borderId="1" applyFill="0">
      <alignment horizontal="right"/>
      <protection locked="0"/>
    </xf>
    <xf numFmtId="171" fontId="16" fillId="0" borderId="1" applyFill="0">
      <alignment horizontal="right"/>
      <protection locked="0"/>
    </xf>
    <xf numFmtId="171" fontId="16" fillId="0" borderId="1" applyFill="0">
      <alignment horizontal="right"/>
      <protection locked="0"/>
    </xf>
    <xf numFmtId="172" fontId="16" fillId="0" borderId="1" applyFill="0">
      <alignment horizontal="right"/>
      <protection locked="0"/>
    </xf>
    <xf numFmtId="172" fontId="16" fillId="0" borderId="1" applyFill="0">
      <alignment horizontal="right"/>
      <protection locked="0"/>
    </xf>
    <xf numFmtId="172" fontId="16" fillId="0" borderId="1" applyFill="0">
      <alignment horizontal="right"/>
      <protection locked="0"/>
    </xf>
    <xf numFmtId="172" fontId="16" fillId="0" borderId="1" applyFill="0">
      <alignment/>
      <protection/>
    </xf>
    <xf numFmtId="172" fontId="16" fillId="0" borderId="1" applyFill="0">
      <alignment/>
      <protection/>
    </xf>
    <xf numFmtId="172" fontId="16" fillId="0" borderId="1" applyFill="0">
      <alignment/>
      <protection/>
    </xf>
    <xf numFmtId="172" fontId="16" fillId="0" borderId="3" applyFill="0">
      <alignment horizontal="right"/>
      <protection/>
    </xf>
    <xf numFmtId="172" fontId="16" fillId="0" borderId="3" applyFill="0">
      <alignment horizontal="right"/>
      <protection/>
    </xf>
    <xf numFmtId="0" fontId="45" fillId="45" borderId="5" applyNumberFormat="0" applyAlignment="0" applyProtection="0"/>
    <xf numFmtId="0" fontId="20" fillId="46" borderId="6" applyNumberFormat="0" applyAlignment="0" applyProtection="0"/>
    <xf numFmtId="0" fontId="46" fillId="47" borderId="7" applyNumberFormat="0" applyAlignment="0" applyProtection="0"/>
    <xf numFmtId="0" fontId="21" fillId="48" borderId="8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22" fillId="0" borderId="1" applyFill="0">
      <alignment horizontal="left" vertical="top"/>
      <protection/>
    </xf>
    <xf numFmtId="0" fontId="22" fillId="0" borderId="1" applyFill="0">
      <alignment horizontal="left" vertical="top"/>
      <protection/>
    </xf>
    <xf numFmtId="0" fontId="22" fillId="0" borderId="1" applyFill="0">
      <alignment horizontal="left" vertical="top"/>
      <protection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24" fillId="7" borderId="0" applyNumberFormat="0" applyBorder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51" fillId="0" borderId="13" applyNumberFormat="0" applyFill="0" applyAlignment="0" applyProtection="0"/>
    <xf numFmtId="0" fontId="27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50" borderId="5" applyNumberFormat="0" applyAlignment="0" applyProtection="0"/>
    <xf numFmtId="0" fontId="28" fillId="13" borderId="6" applyNumberFormat="0" applyAlignment="0" applyProtection="0"/>
    <xf numFmtId="0" fontId="53" fillId="0" borderId="15" applyNumberFormat="0" applyFill="0" applyAlignment="0" applyProtection="0"/>
    <xf numFmtId="0" fontId="29" fillId="0" borderId="16" applyNumberFormat="0" applyFill="0" applyAlignment="0" applyProtection="0"/>
    <xf numFmtId="0" fontId="54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/>
      <protection/>
    </xf>
    <xf numFmtId="0" fontId="2" fillId="53" borderId="0">
      <alignment/>
      <protection/>
    </xf>
    <xf numFmtId="0" fontId="0" fillId="0" borderId="0">
      <alignment/>
      <protection/>
    </xf>
    <xf numFmtId="0" fontId="42" fillId="54" borderId="17" applyNumberFormat="0" applyFont="0" applyAlignment="0" applyProtection="0"/>
    <xf numFmtId="0" fontId="2" fillId="55" borderId="18" applyNumberFormat="0" applyFont="0" applyAlignment="0" applyProtection="0"/>
    <xf numFmtId="173" fontId="17" fillId="0" borderId="3" applyNumberFormat="0" applyFont="0" applyFill="0" applyBorder="0" applyAlignment="0" applyProtection="0"/>
    <xf numFmtId="173" fontId="17" fillId="0" borderId="3" applyNumberFormat="0" applyFont="0" applyFill="0" applyBorder="0" applyAlignment="0" applyProtection="0"/>
    <xf numFmtId="0" fontId="55" fillId="45" borderId="19" applyNumberFormat="0" applyAlignment="0" applyProtection="0"/>
    <xf numFmtId="0" fontId="31" fillId="46" borderId="20" applyNumberFormat="0" applyAlignment="0" applyProtection="0"/>
    <xf numFmtId="9" fontId="42" fillId="0" borderId="0" applyFont="0" applyFill="0" applyBorder="0" applyAlignment="0" applyProtection="0"/>
    <xf numFmtId="0" fontId="32" fillId="0" borderId="0">
      <alignment horizontal="right"/>
      <protection/>
    </xf>
    <xf numFmtId="0" fontId="32" fillId="0" borderId="0">
      <alignment horizontal="right"/>
      <protection/>
    </xf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Fill="0">
      <alignment horizontal="left"/>
      <protection/>
    </xf>
    <xf numFmtId="0" fontId="16" fillId="0" borderId="0" applyFill="0">
      <alignment horizontal="left"/>
      <protection/>
    </xf>
    <xf numFmtId="0" fontId="34" fillId="0" borderId="0" applyFill="0">
      <alignment horizontal="centerContinuous" vertical="center"/>
      <protection/>
    </xf>
    <xf numFmtId="0" fontId="34" fillId="0" borderId="0" applyFill="0">
      <alignment horizontal="centerContinuous" vertical="center"/>
      <protection/>
    </xf>
    <xf numFmtId="174" fontId="35" fillId="0" borderId="0" applyFill="0">
      <alignment horizontal="centerContinuous" vertical="center"/>
      <protection/>
    </xf>
    <xf numFmtId="174" fontId="35" fillId="0" borderId="0" applyFill="0">
      <alignment horizontal="centerContinuous" vertical="center"/>
      <protection/>
    </xf>
    <xf numFmtId="175" fontId="35" fillId="0" borderId="0" applyFill="0">
      <alignment horizontal="centerContinuous" vertical="center"/>
      <protection/>
    </xf>
    <xf numFmtId="175" fontId="35" fillId="0" borderId="0" applyFill="0">
      <alignment horizontal="centerContinuous" vertical="center"/>
      <protection/>
    </xf>
    <xf numFmtId="0" fontId="16" fillId="0" borderId="3">
      <alignment horizontal="centerContinuous" wrapText="1"/>
      <protection/>
    </xf>
    <xf numFmtId="0" fontId="16" fillId="0" borderId="3">
      <alignment horizontal="centerContinuous" wrapText="1"/>
      <protection/>
    </xf>
    <xf numFmtId="176" fontId="36" fillId="0" borderId="0" applyFill="0">
      <alignment horizontal="left"/>
      <protection/>
    </xf>
    <xf numFmtId="176" fontId="36" fillId="0" borderId="0" applyFill="0">
      <alignment horizontal="left"/>
      <protection/>
    </xf>
    <xf numFmtId="177" fontId="37" fillId="0" borderId="0" applyFill="0">
      <alignment horizontal="right"/>
      <protection/>
    </xf>
    <xf numFmtId="177" fontId="37" fillId="0" borderId="0" applyFill="0">
      <alignment horizontal="right"/>
      <protection/>
    </xf>
    <xf numFmtId="0" fontId="16" fillId="0" borderId="21" applyFill="0">
      <alignment/>
      <protection/>
    </xf>
    <xf numFmtId="0" fontId="16" fillId="0" borderId="21" applyFill="0">
      <alignment/>
      <protection/>
    </xf>
    <xf numFmtId="0" fontId="57" fillId="0" borderId="22" applyNumberFormat="0" applyFill="0" applyAlignment="0" applyProtection="0"/>
    <xf numFmtId="0" fontId="38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7" fontId="3" fillId="53" borderId="0" xfId="135" applyNumberFormat="1" applyFont="1" applyAlignment="1">
      <alignment horizontal="centerContinuous" vertical="center"/>
      <protection/>
    </xf>
    <xf numFmtId="1" fontId="4" fillId="53" borderId="0" xfId="135" applyNumberFormat="1" applyFont="1" applyAlignment="1">
      <alignment horizontal="centerContinuous" vertical="top"/>
      <protection/>
    </xf>
    <xf numFmtId="0" fontId="4" fillId="53" borderId="0" xfId="135" applyNumberFormat="1" applyFont="1" applyAlignment="1">
      <alignment horizontal="centerContinuous" vertical="center"/>
      <protection/>
    </xf>
    <xf numFmtId="0" fontId="2" fillId="53" borderId="0" xfId="135" applyNumberFormat="1">
      <alignment/>
      <protection/>
    </xf>
    <xf numFmtId="7" fontId="5" fillId="53" borderId="0" xfId="135" applyNumberFormat="1" applyFont="1" applyAlignment="1">
      <alignment horizontal="centerContinuous" vertical="center"/>
      <protection/>
    </xf>
    <xf numFmtId="1" fontId="2" fillId="53" borderId="0" xfId="135" applyNumberFormat="1" applyFont="1" applyAlignment="1">
      <alignment horizontal="centerContinuous" vertical="top"/>
      <protection/>
    </xf>
    <xf numFmtId="0" fontId="2" fillId="53" borderId="0" xfId="135" applyNumberFormat="1" applyAlignment="1">
      <alignment horizontal="centerContinuous" vertical="center"/>
      <protection/>
    </xf>
    <xf numFmtId="7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vertical="top"/>
      <protection/>
    </xf>
    <xf numFmtId="0" fontId="2" fillId="53" borderId="0" xfId="135" applyNumberFormat="1" applyAlignment="1">
      <alignment/>
      <protection/>
    </xf>
    <xf numFmtId="7" fontId="2" fillId="53" borderId="0" xfId="135" applyNumberFormat="1" applyAlignment="1">
      <alignment horizontal="centerContinuous" vertical="center"/>
      <protection/>
    </xf>
    <xf numFmtId="2" fontId="2" fillId="53" borderId="0" xfId="135" applyNumberFormat="1" applyAlignment="1">
      <alignment horizontal="centerContinuous"/>
      <protection/>
    </xf>
    <xf numFmtId="7" fontId="2" fillId="53" borderId="24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 vertical="top"/>
      <protection/>
    </xf>
    <xf numFmtId="0" fontId="2" fillId="53" borderId="25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/>
      <protection/>
    </xf>
    <xf numFmtId="0" fontId="2" fillId="53" borderId="26" xfId="135" applyNumberFormat="1" applyBorder="1" applyAlignment="1">
      <alignment horizontal="center"/>
      <protection/>
    </xf>
    <xf numFmtId="7" fontId="2" fillId="53" borderId="26" xfId="135" applyNumberFormat="1" applyBorder="1" applyAlignment="1">
      <alignment horizontal="right"/>
      <protection/>
    </xf>
    <xf numFmtId="7" fontId="2" fillId="53" borderId="27" xfId="135" applyNumberFormat="1" applyBorder="1" applyAlignment="1">
      <alignment horizontal="right"/>
      <protection/>
    </xf>
    <xf numFmtId="0" fontId="2" fillId="53" borderId="28" xfId="135" applyNumberFormat="1" applyBorder="1" applyAlignment="1">
      <alignment vertical="top"/>
      <protection/>
    </xf>
    <xf numFmtId="0" fontId="2" fillId="53" borderId="29" xfId="135" applyNumberFormat="1" applyBorder="1">
      <alignment/>
      <protection/>
    </xf>
    <xf numFmtId="0" fontId="2" fillId="53" borderId="28" xfId="135" applyNumberFormat="1" applyBorder="1" applyAlignment="1">
      <alignment horizontal="center"/>
      <protection/>
    </xf>
    <xf numFmtId="0" fontId="2" fillId="53" borderId="30" xfId="135" applyNumberFormat="1" applyBorder="1">
      <alignment/>
      <protection/>
    </xf>
    <xf numFmtId="0" fontId="2" fillId="53" borderId="30" xfId="135" applyNumberFormat="1" applyBorder="1" applyAlignment="1">
      <alignment horizontal="center"/>
      <protection/>
    </xf>
    <xf numFmtId="7" fontId="2" fillId="53" borderId="30" xfId="135" applyNumberFormat="1" applyBorder="1" applyAlignment="1">
      <alignment horizontal="right"/>
      <protection/>
    </xf>
    <xf numFmtId="0" fontId="2" fillId="53" borderId="30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 vertical="center"/>
      <protection/>
    </xf>
    <xf numFmtId="0" fontId="6" fillId="53" borderId="32" xfId="135" applyNumberFormat="1" applyFont="1" applyBorder="1" applyAlignment="1">
      <alignment horizontal="center" vertical="center"/>
      <protection/>
    </xf>
    <xf numFmtId="7" fontId="2" fillId="53" borderId="32" xfId="135" applyNumberFormat="1" applyBorder="1" applyAlignment="1">
      <alignment horizontal="right" vertical="center"/>
      <protection/>
    </xf>
    <xf numFmtId="0" fontId="2" fillId="53" borderId="0" xfId="135" applyNumberFormat="1" applyAlignment="1">
      <alignment vertical="center"/>
      <protection/>
    </xf>
    <xf numFmtId="7" fontId="2" fillId="53" borderId="31" xfId="135" applyNumberFormat="1" applyBorder="1" applyAlignment="1">
      <alignment horizontal="right"/>
      <protection/>
    </xf>
    <xf numFmtId="0" fontId="6" fillId="53" borderId="32" xfId="135" applyNumberFormat="1" applyFont="1" applyBorder="1" applyAlignment="1">
      <alignment vertical="top"/>
      <protection/>
    </xf>
    <xf numFmtId="165" fontId="6" fillId="56" borderId="32" xfId="135" applyNumberFormat="1" applyFont="1" applyFill="1" applyBorder="1" applyAlignment="1" applyProtection="1">
      <alignment horizontal="left" vertical="center"/>
      <protection/>
    </xf>
    <xf numFmtId="1" fontId="2" fillId="53" borderId="31" xfId="135" applyNumberFormat="1" applyBorder="1" applyAlignment="1">
      <alignment horizontal="center" vertical="top"/>
      <protection/>
    </xf>
    <xf numFmtId="0" fontId="59" fillId="0" borderId="1" xfId="135" applyNumberFormat="1" applyFont="1" applyFill="1" applyBorder="1" applyAlignment="1" applyProtection="1">
      <alignment horizontal="center" vertical="top" wrapText="1"/>
      <protection/>
    </xf>
    <xf numFmtId="1" fontId="59" fillId="0" borderId="1" xfId="135" applyNumberFormat="1" applyFont="1" applyFill="1" applyBorder="1" applyAlignment="1" applyProtection="1">
      <alignment horizontal="right" vertical="top"/>
      <protection/>
    </xf>
    <xf numFmtId="164" fontId="59" fillId="57" borderId="1" xfId="135" applyNumberFormat="1" applyFont="1" applyFill="1" applyBorder="1" applyAlignment="1" applyProtection="1">
      <alignment vertical="top"/>
      <protection/>
    </xf>
    <xf numFmtId="164" fontId="59" fillId="0" borderId="1" xfId="135" applyNumberFormat="1" applyFont="1" applyFill="1" applyBorder="1" applyAlignment="1" applyProtection="1">
      <alignment vertical="top"/>
      <protection/>
    </xf>
    <xf numFmtId="4" fontId="59" fillId="57" borderId="1" xfId="135" applyNumberFormat="1" applyFont="1" applyFill="1" applyBorder="1" applyAlignment="1" applyProtection="1">
      <alignment horizontal="center" vertical="top" wrapText="1"/>
      <protection/>
    </xf>
    <xf numFmtId="166" fontId="59" fillId="0" borderId="1" xfId="135" applyNumberFormat="1" applyFont="1" applyFill="1" applyBorder="1" applyAlignment="1" applyProtection="1">
      <alignment horizontal="left" vertical="top" wrapText="1"/>
      <protection/>
    </xf>
    <xf numFmtId="165" fontId="59" fillId="0" borderId="1" xfId="135" applyNumberFormat="1" applyFont="1" applyFill="1" applyBorder="1" applyAlignment="1" applyProtection="1">
      <alignment horizontal="left" vertical="top" wrapText="1"/>
      <protection/>
    </xf>
    <xf numFmtId="165" fontId="59" fillId="57" borderId="1" xfId="135" applyNumberFormat="1" applyFont="1" applyFill="1" applyBorder="1" applyAlignment="1" applyProtection="1">
      <alignment horizontal="center" vertical="top" wrapText="1"/>
      <protection/>
    </xf>
    <xf numFmtId="164" fontId="59" fillId="57" borderId="1" xfId="135" applyNumberFormat="1" applyFont="1" applyFill="1" applyBorder="1" applyAlignment="1" applyProtection="1">
      <alignment vertical="top"/>
      <protection locked="0"/>
    </xf>
    <xf numFmtId="167" fontId="59" fillId="57" borderId="1" xfId="135" applyNumberFormat="1" applyFont="1" applyFill="1" applyBorder="1" applyAlignment="1" applyProtection="1">
      <alignment horizontal="center" vertical="top"/>
      <protection/>
    </xf>
    <xf numFmtId="165" fontId="6" fillId="56" borderId="32" xfId="135" applyNumberFormat="1" applyFont="1" applyFill="1" applyBorder="1" applyAlignment="1" applyProtection="1">
      <alignment horizontal="left" vertical="center" wrapText="1"/>
      <protection/>
    </xf>
    <xf numFmtId="4" fontId="59" fillId="57" borderId="1" xfId="135" applyNumberFormat="1" applyFont="1" applyFill="1" applyBorder="1" applyAlignment="1" applyProtection="1">
      <alignment horizontal="center" vertical="top"/>
      <protection/>
    </xf>
    <xf numFmtId="166" fontId="59" fillId="0" borderId="1" xfId="135" applyNumberFormat="1" applyFont="1" applyFill="1" applyBorder="1" applyAlignment="1" applyProtection="1">
      <alignment horizontal="center" vertical="top" wrapText="1"/>
      <protection/>
    </xf>
    <xf numFmtId="165" fontId="59" fillId="0" borderId="1" xfId="135" applyNumberFormat="1" applyFont="1" applyFill="1" applyBorder="1" applyAlignment="1" applyProtection="1">
      <alignment horizontal="center" vertical="top" wrapText="1"/>
      <protection/>
    </xf>
    <xf numFmtId="4" fontId="8" fillId="57" borderId="1" xfId="134" applyNumberFormat="1" applyFont="1" applyFill="1" applyBorder="1" applyAlignment="1" applyProtection="1">
      <alignment horizontal="center" vertical="top"/>
      <protection/>
    </xf>
    <xf numFmtId="166" fontId="59" fillId="0" borderId="1" xfId="134" applyNumberFormat="1" applyFont="1" applyFill="1" applyBorder="1" applyAlignment="1" applyProtection="1">
      <alignment horizontal="center" vertical="top" wrapText="1"/>
      <protection/>
    </xf>
    <xf numFmtId="165" fontId="59" fillId="0" borderId="1" xfId="134" applyNumberFormat="1" applyFont="1" applyFill="1" applyBorder="1" applyAlignment="1" applyProtection="1">
      <alignment horizontal="left" vertical="top" wrapText="1"/>
      <protection/>
    </xf>
    <xf numFmtId="165" fontId="59" fillId="0" borderId="1" xfId="134" applyNumberFormat="1" applyFont="1" applyFill="1" applyBorder="1" applyAlignment="1" applyProtection="1">
      <alignment horizontal="center" vertical="top" wrapText="1"/>
      <protection/>
    </xf>
    <xf numFmtId="0" fontId="59" fillId="0" borderId="1" xfId="134" applyNumberFormat="1" applyFont="1" applyFill="1" applyBorder="1" applyAlignment="1" applyProtection="1">
      <alignment horizontal="center" vertical="top" wrapText="1"/>
      <protection/>
    </xf>
    <xf numFmtId="166" fontId="59" fillId="0" borderId="1" xfId="134" applyNumberFormat="1" applyFont="1" applyFill="1" applyBorder="1" applyAlignment="1" applyProtection="1">
      <alignment horizontal="left" vertical="top"/>
      <protection/>
    </xf>
    <xf numFmtId="166" fontId="59" fillId="0" borderId="1" xfId="134" applyNumberFormat="1" applyFont="1" applyFill="1" applyBorder="1" applyAlignment="1" applyProtection="1">
      <alignment horizontal="right" vertical="top" wrapText="1"/>
      <protection/>
    </xf>
    <xf numFmtId="166" fontId="59" fillId="0" borderId="1" xfId="135" applyNumberFormat="1" applyFont="1" applyFill="1" applyBorder="1" applyAlignment="1" applyProtection="1">
      <alignment horizontal="right" vertical="top" wrapText="1"/>
      <protection/>
    </xf>
    <xf numFmtId="1" fontId="59" fillId="0" borderId="1" xfId="135" applyNumberFormat="1" applyFont="1" applyFill="1" applyBorder="1" applyAlignment="1" applyProtection="1">
      <alignment horizontal="right" vertical="top" wrapText="1"/>
      <protection/>
    </xf>
    <xf numFmtId="4" fontId="59" fillId="57" borderId="2" xfId="135" applyNumberFormat="1" applyFont="1" applyFill="1" applyBorder="1" applyAlignment="1" applyProtection="1">
      <alignment horizontal="center" vertical="top"/>
      <protection/>
    </xf>
    <xf numFmtId="166" fontId="59" fillId="0" borderId="2" xfId="135" applyNumberFormat="1" applyFont="1" applyFill="1" applyBorder="1" applyAlignment="1" applyProtection="1">
      <alignment horizontal="left" vertical="top" wrapText="1"/>
      <protection/>
    </xf>
    <xf numFmtId="165" fontId="59" fillId="0" borderId="2" xfId="135" applyNumberFormat="1" applyFont="1" applyFill="1" applyBorder="1" applyAlignment="1" applyProtection="1">
      <alignment horizontal="left" vertical="top" wrapText="1"/>
      <protection/>
    </xf>
    <xf numFmtId="165" fontId="59" fillId="0" borderId="2" xfId="135" applyNumberFormat="1" applyFont="1" applyFill="1" applyBorder="1" applyAlignment="1" applyProtection="1">
      <alignment horizontal="center" vertical="top" wrapText="1"/>
      <protection/>
    </xf>
    <xf numFmtId="0" fontId="59" fillId="0" borderId="2" xfId="135" applyNumberFormat="1" applyFont="1" applyFill="1" applyBorder="1" applyAlignment="1" applyProtection="1">
      <alignment horizontal="center" vertical="top" wrapText="1"/>
      <protection/>
    </xf>
    <xf numFmtId="1" fontId="59" fillId="0" borderId="2" xfId="135" applyNumberFormat="1" applyFont="1" applyFill="1" applyBorder="1" applyAlignment="1" applyProtection="1">
      <alignment horizontal="right" vertical="top"/>
      <protection/>
    </xf>
    <xf numFmtId="164" fontId="59" fillId="57" borderId="2" xfId="135" applyNumberFormat="1" applyFont="1" applyFill="1" applyBorder="1" applyAlignment="1" applyProtection="1">
      <alignment vertical="top"/>
      <protection/>
    </xf>
    <xf numFmtId="164" fontId="59" fillId="0" borderId="2" xfId="135" applyNumberFormat="1" applyFont="1" applyFill="1" applyBorder="1" applyAlignment="1" applyProtection="1">
      <alignment vertical="top"/>
      <protection/>
    </xf>
    <xf numFmtId="0" fontId="2" fillId="53" borderId="21" xfId="135" applyNumberFormat="1" applyBorder="1" applyAlignment="1">
      <alignment vertical="center"/>
      <protection/>
    </xf>
    <xf numFmtId="166" fontId="59" fillId="0" borderId="1" xfId="134" applyNumberFormat="1" applyFont="1" applyFill="1" applyBorder="1" applyAlignment="1" applyProtection="1">
      <alignment horizontal="left" vertical="top" wrapText="1"/>
      <protection/>
    </xf>
    <xf numFmtId="0" fontId="60" fillId="0" borderId="0" xfId="135" applyFont="1" applyFill="1" applyAlignment="1">
      <alignment/>
      <protection/>
    </xf>
    <xf numFmtId="0" fontId="8" fillId="53" borderId="32" xfId="135" applyNumberFormat="1" applyFont="1" applyBorder="1" applyAlignment="1">
      <alignment vertical="top"/>
      <protection/>
    </xf>
    <xf numFmtId="165" fontId="8" fillId="56" borderId="32" xfId="135" applyNumberFormat="1" applyFont="1" applyFill="1" applyBorder="1" applyAlignment="1" applyProtection="1">
      <alignment horizontal="left" vertical="top" wrapText="1"/>
      <protection/>
    </xf>
    <xf numFmtId="1" fontId="2" fillId="53" borderId="31" xfId="135" applyNumberFormat="1" applyFont="1" applyBorder="1" applyAlignment="1">
      <alignment horizontal="center" vertical="top"/>
      <protection/>
    </xf>
    <xf numFmtId="0" fontId="2" fillId="53" borderId="32" xfId="135" applyNumberFormat="1" applyBorder="1" applyAlignment="1">
      <alignment horizontal="center" vertical="top"/>
      <protection/>
    </xf>
    <xf numFmtId="4" fontId="2" fillId="57" borderId="1" xfId="134" applyNumberFormat="1" applyFont="1" applyFill="1" applyBorder="1" applyAlignment="1" applyProtection="1">
      <alignment horizontal="center" vertical="top" wrapText="1"/>
      <protection/>
    </xf>
    <xf numFmtId="166" fontId="2" fillId="0" borderId="1" xfId="134" applyNumberFormat="1" applyFont="1" applyFill="1" applyBorder="1" applyAlignment="1" applyProtection="1">
      <alignment horizontal="left" vertical="top" wrapText="1"/>
      <protection/>
    </xf>
    <xf numFmtId="165" fontId="2" fillId="0" borderId="1" xfId="134" applyNumberFormat="1" applyFont="1" applyFill="1" applyBorder="1" applyAlignment="1" applyProtection="1">
      <alignment vertical="top" wrapText="1"/>
      <protection/>
    </xf>
    <xf numFmtId="165" fontId="2" fillId="0" borderId="1" xfId="134" applyNumberFormat="1" applyFont="1" applyFill="1" applyBorder="1" applyAlignment="1" applyProtection="1">
      <alignment horizontal="center" vertical="top" wrapText="1"/>
      <protection/>
    </xf>
    <xf numFmtId="0" fontId="2" fillId="0" borderId="1" xfId="134" applyNumberFormat="1" applyFont="1" applyFill="1" applyBorder="1" applyAlignment="1" applyProtection="1">
      <alignment horizontal="center" vertical="top" wrapText="1"/>
      <protection/>
    </xf>
    <xf numFmtId="4" fontId="2" fillId="57" borderId="2" xfId="134" applyNumberFormat="1" applyFont="1" applyFill="1" applyBorder="1" applyAlignment="1" applyProtection="1">
      <alignment horizontal="center" vertical="top" wrapText="1"/>
      <protection/>
    </xf>
    <xf numFmtId="166" fontId="2" fillId="0" borderId="2" xfId="134" applyNumberFormat="1" applyFont="1" applyFill="1" applyBorder="1" applyAlignment="1" applyProtection="1">
      <alignment horizontal="center" vertical="top" wrapText="1"/>
      <protection/>
    </xf>
    <xf numFmtId="165" fontId="2" fillId="0" borderId="2" xfId="134" applyNumberFormat="1" applyFont="1" applyFill="1" applyBorder="1" applyAlignment="1" applyProtection="1">
      <alignment horizontal="left" vertical="top" wrapText="1"/>
      <protection/>
    </xf>
    <xf numFmtId="1" fontId="59" fillId="0" borderId="2" xfId="135" applyNumberFormat="1" applyFont="1" applyFill="1" applyBorder="1" applyAlignment="1" applyProtection="1">
      <alignment horizontal="right" vertical="top" wrapText="1"/>
      <protection/>
    </xf>
    <xf numFmtId="164" fontId="59" fillId="57" borderId="2" xfId="135" applyNumberFormat="1" applyFont="1" applyFill="1" applyBorder="1" applyAlignment="1" applyProtection="1">
      <alignment vertical="top"/>
      <protection locked="0"/>
    </xf>
    <xf numFmtId="166" fontId="2" fillId="0" borderId="1" xfId="134" applyNumberFormat="1" applyFont="1" applyFill="1" applyBorder="1" applyAlignment="1" applyProtection="1">
      <alignment horizontal="center" vertical="top" wrapText="1"/>
      <protection/>
    </xf>
    <xf numFmtId="165" fontId="2" fillId="0" borderId="1" xfId="134" applyNumberFormat="1" applyFont="1" applyFill="1" applyBorder="1" applyAlignment="1" applyProtection="1">
      <alignment horizontal="left" vertical="top" wrapText="1"/>
      <protection/>
    </xf>
    <xf numFmtId="4" fontId="8" fillId="57" borderId="1" xfId="134" applyNumberFormat="1" applyFont="1" applyFill="1" applyBorder="1" applyAlignment="1" applyProtection="1">
      <alignment horizontal="center" vertical="top" wrapText="1"/>
      <protection/>
    </xf>
    <xf numFmtId="0" fontId="2" fillId="53" borderId="32" xfId="135" applyNumberFormat="1" applyBorder="1" applyAlignment="1">
      <alignment vertical="top"/>
      <protection/>
    </xf>
    <xf numFmtId="0" fontId="2" fillId="53" borderId="31" xfId="135" applyNumberFormat="1" applyBorder="1" applyAlignment="1">
      <alignment vertical="top"/>
      <protection/>
    </xf>
    <xf numFmtId="4" fontId="59" fillId="57" borderId="1" xfId="134" applyNumberFormat="1" applyFont="1" applyFill="1" applyBorder="1" applyAlignment="1" applyProtection="1">
      <alignment horizontal="center" vertical="top" wrapText="1"/>
      <protection/>
    </xf>
    <xf numFmtId="0" fontId="2" fillId="53" borderId="32" xfId="135" applyNumberFormat="1" applyBorder="1" applyAlignment="1">
      <alignment horizontal="left" vertical="top"/>
      <protection/>
    </xf>
    <xf numFmtId="0" fontId="2" fillId="53" borderId="31" xfId="135" applyNumberFormat="1" applyBorder="1" applyAlignment="1">
      <alignment horizontal="center" vertical="top"/>
      <protection/>
    </xf>
    <xf numFmtId="7" fontId="2" fillId="53" borderId="32" xfId="135" applyNumberFormat="1" applyBorder="1" applyAlignment="1">
      <alignment horizontal="right"/>
      <protection/>
    </xf>
    <xf numFmtId="7" fontId="2" fillId="53" borderId="33" xfId="135" applyNumberFormat="1" applyBorder="1" applyAlignment="1">
      <alignment horizontal="right"/>
      <protection/>
    </xf>
    <xf numFmtId="0" fontId="6" fillId="53" borderId="33" xfId="135" applyNumberFormat="1" applyFont="1" applyBorder="1" applyAlignment="1">
      <alignment horizontal="center" vertical="center"/>
      <protection/>
    </xf>
    <xf numFmtId="166" fontId="59" fillId="0" borderId="2" xfId="135" applyNumberFormat="1" applyFont="1" applyFill="1" applyBorder="1" applyAlignment="1" applyProtection="1">
      <alignment horizontal="center" vertical="top" wrapText="1"/>
      <protection/>
    </xf>
    <xf numFmtId="164" fontId="59" fillId="0" borderId="1" xfId="135" applyNumberFormat="1" applyFont="1" applyFill="1" applyBorder="1" applyAlignment="1" applyProtection="1">
      <alignment vertical="top"/>
      <protection locked="0"/>
    </xf>
    <xf numFmtId="4" fontId="8" fillId="57" borderId="2" xfId="134" applyNumberFormat="1" applyFont="1" applyFill="1" applyBorder="1" applyAlignment="1" applyProtection="1">
      <alignment horizontal="center" vertical="top" wrapText="1"/>
      <protection/>
    </xf>
    <xf numFmtId="166" fontId="59" fillId="0" borderId="2" xfId="134" applyNumberFormat="1" applyFont="1" applyFill="1" applyBorder="1" applyAlignment="1" applyProtection="1">
      <alignment horizontal="center" vertical="top" wrapText="1"/>
      <protection/>
    </xf>
    <xf numFmtId="165" fontId="59" fillId="0" borderId="2" xfId="134" applyNumberFormat="1" applyFont="1" applyFill="1" applyBorder="1" applyAlignment="1" applyProtection="1">
      <alignment horizontal="left" vertical="top" wrapText="1"/>
      <protection/>
    </xf>
    <xf numFmtId="165" fontId="59" fillId="0" borderId="2" xfId="134" applyNumberFormat="1" applyFont="1" applyFill="1" applyBorder="1" applyAlignment="1" applyProtection="1">
      <alignment horizontal="center" vertical="top" wrapText="1"/>
      <protection/>
    </xf>
    <xf numFmtId="0" fontId="59" fillId="0" borderId="2" xfId="134" applyNumberFormat="1" applyFont="1" applyFill="1" applyBorder="1" applyAlignment="1" applyProtection="1">
      <alignment horizontal="center" vertical="top" wrapText="1"/>
      <protection/>
    </xf>
    <xf numFmtId="165" fontId="59" fillId="0" borderId="1" xfId="134" applyNumberFormat="1" applyFont="1" applyFill="1" applyBorder="1" applyAlignment="1" applyProtection="1">
      <alignment vertical="top" wrapText="1"/>
      <protection/>
    </xf>
    <xf numFmtId="1" fontId="61" fillId="0" borderId="1" xfId="134" applyNumberFormat="1" applyFont="1" applyFill="1" applyBorder="1" applyAlignment="1" applyProtection="1">
      <alignment horizontal="right" vertical="top" wrapText="1"/>
      <protection/>
    </xf>
    <xf numFmtId="0" fontId="61" fillId="0" borderId="1" xfId="134" applyNumberFormat="1" applyFont="1" applyFill="1" applyBorder="1" applyAlignment="1" applyProtection="1">
      <alignment vertical="center"/>
      <protection/>
    </xf>
    <xf numFmtId="164" fontId="61" fillId="0" borderId="1" xfId="134" applyNumberFormat="1" applyFont="1" applyFill="1" applyBorder="1" applyAlignment="1" applyProtection="1">
      <alignment vertical="top" wrapText="1"/>
      <protection/>
    </xf>
    <xf numFmtId="166" fontId="59" fillId="0" borderId="2" xfId="134" applyNumberFormat="1" applyFont="1" applyFill="1" applyBorder="1" applyAlignment="1" applyProtection="1">
      <alignment horizontal="left" vertical="top" wrapText="1"/>
      <protection/>
    </xf>
    <xf numFmtId="0" fontId="2" fillId="53" borderId="0" xfId="135" applyNumberFormat="1" applyBorder="1" applyAlignment="1">
      <alignment vertical="center"/>
      <protection/>
    </xf>
    <xf numFmtId="164" fontId="61" fillId="0" borderId="1" xfId="134" applyNumberFormat="1" applyFont="1" applyFill="1" applyBorder="1" applyAlignment="1" applyProtection="1">
      <alignment vertical="top"/>
      <protection/>
    </xf>
    <xf numFmtId="168" fontId="59" fillId="0" borderId="1" xfId="135" applyNumberFormat="1" applyFont="1" applyFill="1" applyBorder="1" applyAlignment="1" applyProtection="1">
      <alignment horizontal="right" vertical="top" wrapText="1"/>
      <protection/>
    </xf>
    <xf numFmtId="7" fontId="2" fillId="53" borderId="33" xfId="135" applyNumberFormat="1" applyBorder="1" applyAlignment="1">
      <alignment horizontal="right" vertical="center"/>
      <protection/>
    </xf>
    <xf numFmtId="4" fontId="8" fillId="57" borderId="2" xfId="134" applyNumberFormat="1" applyFont="1" applyFill="1" applyBorder="1" applyAlignment="1" applyProtection="1">
      <alignment horizontal="center" vertical="top"/>
      <protection/>
    </xf>
    <xf numFmtId="4" fontId="59" fillId="57" borderId="2" xfId="135" applyNumberFormat="1" applyFont="1" applyFill="1" applyBorder="1" applyAlignment="1" applyProtection="1">
      <alignment horizontal="center" vertical="top" wrapText="1"/>
      <protection/>
    </xf>
    <xf numFmtId="166" fontId="59" fillId="0" borderId="2" xfId="134" applyNumberFormat="1" applyFont="1" applyFill="1" applyBorder="1" applyAlignment="1" applyProtection="1">
      <alignment horizontal="right" vertical="top" wrapText="1"/>
      <protection/>
    </xf>
    <xf numFmtId="0" fontId="59" fillId="0" borderId="0" xfId="134" applyFont="1" applyAlignment="1">
      <alignment vertical="top" wrapText="1"/>
      <protection/>
    </xf>
    <xf numFmtId="7" fontId="2" fillId="53" borderId="34" xfId="135" applyNumberFormat="1" applyBorder="1" applyAlignment="1">
      <alignment horizontal="right" vertical="center"/>
      <protection/>
    </xf>
    <xf numFmtId="164" fontId="59" fillId="0" borderId="2" xfId="135" applyNumberFormat="1" applyFont="1" applyFill="1" applyBorder="1" applyAlignment="1" applyProtection="1">
      <alignment vertical="top"/>
      <protection locked="0"/>
    </xf>
    <xf numFmtId="166" fontId="2" fillId="0" borderId="1" xfId="134" applyNumberFormat="1" applyFont="1" applyFill="1" applyBorder="1" applyAlignment="1" applyProtection="1">
      <alignment horizontal="right" vertical="top" wrapText="1"/>
      <protection/>
    </xf>
    <xf numFmtId="165" fontId="59" fillId="57" borderId="1" xfId="134" applyNumberFormat="1" applyFont="1" applyFill="1" applyBorder="1" applyAlignment="1" applyProtection="1">
      <alignment horizontal="center" vertical="top" wrapText="1"/>
      <protection/>
    </xf>
    <xf numFmtId="168" fontId="59" fillId="0" borderId="1" xfId="135" applyNumberFormat="1" applyFont="1" applyFill="1" applyBorder="1" applyAlignment="1" applyProtection="1">
      <alignment horizontal="right" vertical="top"/>
      <protection/>
    </xf>
    <xf numFmtId="165" fontId="62" fillId="0" borderId="1" xfId="134" applyNumberFormat="1" applyFont="1" applyFill="1" applyBorder="1" applyAlignment="1" applyProtection="1">
      <alignment horizontal="left" vertical="top" wrapText="1"/>
      <protection/>
    </xf>
    <xf numFmtId="165" fontId="62" fillId="0" borderId="1" xfId="135" applyNumberFormat="1" applyFont="1" applyFill="1" applyBorder="1" applyAlignment="1" applyProtection="1">
      <alignment horizontal="left" vertical="top" wrapText="1"/>
      <protection/>
    </xf>
    <xf numFmtId="166" fontId="2" fillId="0" borderId="2" xfId="134" applyNumberFormat="1" applyFont="1" applyFill="1" applyBorder="1" applyAlignment="1" applyProtection="1">
      <alignment horizontal="right" vertical="top" wrapText="1"/>
      <protection/>
    </xf>
    <xf numFmtId="165" fontId="2" fillId="0" borderId="2" xfId="134" applyNumberFormat="1" applyFont="1" applyFill="1" applyBorder="1" applyAlignment="1" applyProtection="1">
      <alignment horizontal="center" vertical="top" wrapText="1"/>
      <protection/>
    </xf>
    <xf numFmtId="0" fontId="2" fillId="0" borderId="2" xfId="134" applyNumberFormat="1" applyFont="1" applyFill="1" applyBorder="1" applyAlignment="1" applyProtection="1">
      <alignment horizontal="center" vertical="top" wrapText="1"/>
      <protection/>
    </xf>
    <xf numFmtId="168" fontId="59" fillId="0" borderId="2" xfId="135" applyNumberFormat="1" applyFont="1" applyFill="1" applyBorder="1" applyAlignment="1" applyProtection="1">
      <alignment horizontal="right" vertical="top"/>
      <protection/>
    </xf>
    <xf numFmtId="0" fontId="2" fillId="53" borderId="31" xfId="135" applyNumberFormat="1" applyBorder="1" applyAlignment="1">
      <alignment horizontal="right"/>
      <protection/>
    </xf>
    <xf numFmtId="0" fontId="2" fillId="53" borderId="35" xfId="135" applyNumberFormat="1" applyBorder="1" applyAlignment="1">
      <alignment vertical="top"/>
      <protection/>
    </xf>
    <xf numFmtId="0" fontId="4" fillId="53" borderId="36" xfId="135" applyNumberFormat="1" applyFont="1" applyBorder="1">
      <alignment/>
      <protection/>
    </xf>
    <xf numFmtId="0" fontId="2" fillId="53" borderId="36" xfId="135" applyNumberFormat="1" applyBorder="1" applyAlignment="1">
      <alignment horizontal="center"/>
      <protection/>
    </xf>
    <xf numFmtId="0" fontId="2" fillId="53" borderId="36" xfId="135" applyNumberFormat="1" applyBorder="1">
      <alignment/>
      <protection/>
    </xf>
    <xf numFmtId="0" fontId="2" fillId="53" borderId="0" xfId="135" applyNumberFormat="1" applyBorder="1" applyAlignment="1">
      <alignment horizontal="right"/>
      <protection/>
    </xf>
    <xf numFmtId="0" fontId="2" fillId="53" borderId="37" xfId="135" applyNumberFormat="1" applyBorder="1" applyAlignment="1">
      <alignment horizontal="right"/>
      <protection/>
    </xf>
    <xf numFmtId="7" fontId="2" fillId="53" borderId="38" xfId="135" applyNumberFormat="1" applyBorder="1" applyAlignment="1">
      <alignment horizontal="right"/>
      <protection/>
    </xf>
    <xf numFmtId="7" fontId="2" fillId="53" borderId="28" xfId="135" applyNumberFormat="1" applyBorder="1" applyAlignment="1">
      <alignment horizontal="right"/>
      <protection/>
    </xf>
    <xf numFmtId="0" fontId="6" fillId="53" borderId="38" xfId="135" applyNumberFormat="1" applyFont="1" applyBorder="1" applyAlignment="1">
      <alignment horizontal="center" vertical="center"/>
      <protection/>
    </xf>
    <xf numFmtId="7" fontId="2" fillId="53" borderId="39" xfId="135" applyNumberFormat="1" applyBorder="1" applyAlignment="1">
      <alignment horizontal="right"/>
      <protection/>
    </xf>
    <xf numFmtId="0" fontId="2" fillId="53" borderId="40" xfId="135" applyNumberFormat="1" applyBorder="1" applyAlignment="1">
      <alignment vertical="top"/>
      <protection/>
    </xf>
    <xf numFmtId="0" fontId="2" fillId="53" borderId="21" xfId="135" applyNumberFormat="1" applyBorder="1">
      <alignment/>
      <protection/>
    </xf>
    <xf numFmtId="0" fontId="2" fillId="53" borderId="21" xfId="135" applyNumberFormat="1" applyBorder="1" applyAlignment="1">
      <alignment horizontal="center"/>
      <protection/>
    </xf>
    <xf numFmtId="7" fontId="2" fillId="53" borderId="21" xfId="135" applyNumberFormat="1" applyBorder="1" applyAlignment="1">
      <alignment horizontal="right"/>
      <protection/>
    </xf>
    <xf numFmtId="0" fontId="2" fillId="53" borderId="41" xfId="135" applyNumberFormat="1" applyBorder="1" applyAlignment="1">
      <alignment horizontal="right"/>
      <protection/>
    </xf>
    <xf numFmtId="0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horizontal="center"/>
      <protection/>
    </xf>
    <xf numFmtId="1" fontId="7" fillId="53" borderId="31" xfId="135" applyNumberFormat="1" applyFont="1" applyBorder="1" applyAlignment="1">
      <alignment horizontal="left" vertical="center" wrapText="1"/>
      <protection/>
    </xf>
    <xf numFmtId="0" fontId="2" fillId="53" borderId="0" xfId="135" applyNumberFormat="1" applyAlignment="1">
      <alignment vertical="center" wrapText="1"/>
      <protection/>
    </xf>
    <xf numFmtId="0" fontId="2" fillId="53" borderId="42" xfId="135" applyNumberFormat="1" applyBorder="1" applyAlignment="1">
      <alignment vertical="center" wrapText="1"/>
      <protection/>
    </xf>
    <xf numFmtId="1" fontId="7" fillId="53" borderId="43" xfId="135" applyNumberFormat="1" applyFont="1" applyBorder="1" applyAlignment="1">
      <alignment horizontal="left" vertical="center" wrapText="1"/>
      <protection/>
    </xf>
    <xf numFmtId="0" fontId="2" fillId="53" borderId="44" xfId="135" applyNumberFormat="1" applyBorder="1" applyAlignment="1">
      <alignment vertical="center" wrapText="1"/>
      <protection/>
    </xf>
    <xf numFmtId="0" fontId="2" fillId="53" borderId="45" xfId="135" applyNumberFormat="1" applyBorder="1" applyAlignment="1">
      <alignment vertical="center" wrapText="1"/>
      <protection/>
    </xf>
    <xf numFmtId="1" fontId="7" fillId="53" borderId="46" xfId="135" applyNumberFormat="1" applyFont="1" applyBorder="1" applyAlignment="1">
      <alignment horizontal="left" vertical="center" wrapText="1"/>
      <protection/>
    </xf>
    <xf numFmtId="0" fontId="2" fillId="53" borderId="47" xfId="135" applyNumberFormat="1" applyBorder="1" applyAlignment="1">
      <alignment vertical="center" wrapText="1"/>
      <protection/>
    </xf>
    <xf numFmtId="0" fontId="2" fillId="53" borderId="48" xfId="135" applyNumberFormat="1" applyBorder="1" applyAlignment="1">
      <alignment vertical="center" wrapText="1"/>
      <protection/>
    </xf>
    <xf numFmtId="1" fontId="10" fillId="53" borderId="49" xfId="135" applyNumberFormat="1" applyFont="1" applyBorder="1" applyAlignment="1">
      <alignment horizontal="left" vertical="center" wrapText="1"/>
      <protection/>
    </xf>
    <xf numFmtId="1" fontId="10" fillId="53" borderId="50" xfId="135" applyNumberFormat="1" applyFont="1" applyBorder="1" applyAlignment="1">
      <alignment horizontal="left" vertical="center" wrapText="1"/>
      <protection/>
    </xf>
    <xf numFmtId="1" fontId="10" fillId="53" borderId="51" xfId="135" applyNumberFormat="1" applyFont="1" applyBorder="1" applyAlignment="1">
      <alignment horizontal="left" vertical="center" wrapText="1"/>
      <protection/>
    </xf>
    <xf numFmtId="1" fontId="7" fillId="53" borderId="44" xfId="135" applyNumberFormat="1" applyFont="1" applyBorder="1" applyAlignment="1">
      <alignment horizontal="left" vertical="center" wrapText="1"/>
      <protection/>
    </xf>
    <xf numFmtId="1" fontId="7" fillId="53" borderId="45" xfId="135" applyNumberFormat="1" applyFont="1" applyBorder="1" applyAlignment="1">
      <alignment horizontal="left" vertical="center" wrapText="1"/>
      <protection/>
    </xf>
    <xf numFmtId="1" fontId="10" fillId="53" borderId="52" xfId="135" applyNumberFormat="1" applyFont="1" applyBorder="1" applyAlignment="1">
      <alignment horizontal="left" vertical="center" wrapText="1"/>
      <protection/>
    </xf>
    <xf numFmtId="1" fontId="10" fillId="53" borderId="53" xfId="135" applyNumberFormat="1" applyFont="1" applyBorder="1" applyAlignment="1">
      <alignment horizontal="left" vertical="center" wrapText="1"/>
      <protection/>
    </xf>
    <xf numFmtId="1" fontId="10" fillId="53" borderId="54" xfId="135" applyNumberFormat="1" applyFont="1" applyBorder="1" applyAlignment="1">
      <alignment horizontal="left" vertical="center" wrapText="1"/>
      <protection/>
    </xf>
    <xf numFmtId="0" fontId="2" fillId="53" borderId="55" xfId="135" applyNumberFormat="1" applyBorder="1" applyAlignment="1">
      <alignment/>
      <protection/>
    </xf>
    <xf numFmtId="0" fontId="2" fillId="53" borderId="56" xfId="135" applyNumberFormat="1" applyBorder="1" applyAlignment="1">
      <alignment/>
      <protection/>
    </xf>
    <xf numFmtId="7" fontId="2" fillId="53" borderId="57" xfId="135" applyNumberFormat="1" applyBorder="1" applyAlignment="1">
      <alignment horizontal="center"/>
      <protection/>
    </xf>
    <xf numFmtId="7" fontId="2" fillId="53" borderId="58" xfId="135" applyNumberFormat="1" applyBorder="1" applyAlignment="1">
      <alignment horizontal="center"/>
      <protection/>
    </xf>
    <xf numFmtId="1" fontId="10" fillId="53" borderId="43" xfId="135" applyNumberFormat="1" applyFont="1" applyBorder="1" applyAlignment="1">
      <alignment horizontal="left" vertical="center" wrapText="1"/>
      <protection/>
    </xf>
    <xf numFmtId="1" fontId="10" fillId="53" borderId="44" xfId="135" applyNumberFormat="1" applyFont="1" applyBorder="1" applyAlignment="1">
      <alignment horizontal="left" vertical="center" wrapText="1"/>
      <protection/>
    </xf>
    <xf numFmtId="1" fontId="10" fillId="53" borderId="45" xfId="135" applyNumberFormat="1" applyFont="1" applyBorder="1" applyAlignment="1">
      <alignment horizontal="left" vertical="center" wrapText="1"/>
      <protection/>
    </xf>
  </cellXfs>
  <cellStyles count="15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3" xfId="135"/>
    <cellStyle name="Normal 4" xfId="136"/>
    <cellStyle name="Note" xfId="137"/>
    <cellStyle name="Note 2" xfId="138"/>
    <cellStyle name="Null" xfId="139"/>
    <cellStyle name="Null 2" xfId="140"/>
    <cellStyle name="Output" xfId="141"/>
    <cellStyle name="Output 2" xfId="142"/>
    <cellStyle name="Percent" xfId="143"/>
    <cellStyle name="Regular" xfId="144"/>
    <cellStyle name="Regular 2" xfId="145"/>
    <cellStyle name="Title" xfId="146"/>
    <cellStyle name="Title 2" xfId="147"/>
    <cellStyle name="TitleA" xfId="148"/>
    <cellStyle name="TitleA 2" xfId="149"/>
    <cellStyle name="TitleC" xfId="150"/>
    <cellStyle name="TitleC 2" xfId="151"/>
    <cellStyle name="TitleE8" xfId="152"/>
    <cellStyle name="TitleE8 2" xfId="153"/>
    <cellStyle name="TitleE8x" xfId="154"/>
    <cellStyle name="TitleE8x 2" xfId="155"/>
    <cellStyle name="TitleF" xfId="156"/>
    <cellStyle name="TitleF 2" xfId="157"/>
    <cellStyle name="TitleT" xfId="158"/>
    <cellStyle name="TitleT 2" xfId="159"/>
    <cellStyle name="TitleYC89" xfId="160"/>
    <cellStyle name="TitleYC89 2" xfId="161"/>
    <cellStyle name="TitleZ" xfId="162"/>
    <cellStyle name="TitleZ 2" xfId="163"/>
    <cellStyle name="Total" xfId="164"/>
    <cellStyle name="Total 2" xfId="165"/>
    <cellStyle name="Warning Text" xfId="166"/>
    <cellStyle name="Warning Text 2" xfId="167"/>
  </cellStyles>
  <dxfs count="88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Quality%20Control%20Checks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  <sheetName val="Sheet1"/>
      <sheetName val="309-2017_Form_B-Exc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3.57421875" defaultRowHeight="12.75"/>
  <cols>
    <col min="1" max="1" width="10.140625" style="141" hidden="1" customWidth="1"/>
    <col min="2" max="2" width="11.28125" style="9" customWidth="1"/>
    <col min="3" max="3" width="47.28125" style="4" customWidth="1"/>
    <col min="4" max="4" width="16.421875" style="142" customWidth="1"/>
    <col min="5" max="5" width="8.7109375" style="4" customWidth="1"/>
    <col min="6" max="6" width="15.140625" style="4" customWidth="1"/>
    <col min="7" max="7" width="15.140625" style="141" customWidth="1"/>
    <col min="8" max="8" width="21.57421875" style="141" customWidth="1"/>
    <col min="9" max="16384" width="13.57421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1</v>
      </c>
      <c r="C2" s="7"/>
      <c r="D2" s="7"/>
      <c r="E2" s="7"/>
      <c r="F2" s="7"/>
      <c r="G2" s="5"/>
      <c r="H2" s="7"/>
    </row>
    <row r="3" spans="1:8" ht="15">
      <c r="A3" s="8"/>
      <c r="B3" s="9" t="s">
        <v>2</v>
      </c>
      <c r="C3" s="10"/>
      <c r="D3" s="10"/>
      <c r="E3" s="10"/>
      <c r="F3" s="10"/>
      <c r="G3" s="11"/>
      <c r="H3" s="12"/>
    </row>
    <row r="4" spans="1:8" ht="15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7" t="s">
        <v>10</v>
      </c>
    </row>
    <row r="5" spans="1:8" ht="15" customHeight="1" thickBot="1">
      <c r="A5" s="19"/>
      <c r="B5" s="20"/>
      <c r="C5" s="21"/>
      <c r="D5" s="22" t="s">
        <v>11</v>
      </c>
      <c r="E5" s="23"/>
      <c r="F5" s="24" t="s">
        <v>12</v>
      </c>
      <c r="G5" s="25"/>
      <c r="H5" s="26"/>
    </row>
    <row r="6" spans="1:8" s="30" customFormat="1" ht="45" customHeight="1" thickTop="1">
      <c r="A6" s="27"/>
      <c r="B6" s="28" t="s">
        <v>13</v>
      </c>
      <c r="C6" s="143" t="s">
        <v>14</v>
      </c>
      <c r="D6" s="144"/>
      <c r="E6" s="144"/>
      <c r="F6" s="145"/>
      <c r="G6" s="29"/>
      <c r="H6" s="29" t="s">
        <v>15</v>
      </c>
    </row>
    <row r="7" spans="1:8" s="30" customFormat="1" ht="30" customHeight="1">
      <c r="A7" s="31"/>
      <c r="B7" s="32"/>
      <c r="C7" s="33" t="s">
        <v>16</v>
      </c>
      <c r="D7" s="34"/>
      <c r="E7" s="35"/>
      <c r="F7" s="36"/>
      <c r="G7" s="37"/>
      <c r="H7" s="38"/>
    </row>
    <row r="8" spans="1:8" s="30" customFormat="1" ht="30" customHeight="1">
      <c r="A8" s="39" t="s">
        <v>17</v>
      </c>
      <c r="B8" s="40" t="s">
        <v>18</v>
      </c>
      <c r="C8" s="41" t="s">
        <v>19</v>
      </c>
      <c r="D8" s="42" t="s">
        <v>20</v>
      </c>
      <c r="E8" s="35" t="s">
        <v>21</v>
      </c>
      <c r="F8" s="36">
        <v>90</v>
      </c>
      <c r="G8" s="43"/>
      <c r="H8" s="38">
        <f>ROUND(G8*F8,2)</f>
        <v>0</v>
      </c>
    </row>
    <row r="9" spans="1:8" s="30" customFormat="1" ht="45" customHeight="1">
      <c r="A9" s="44" t="s">
        <v>22</v>
      </c>
      <c r="B9" s="40" t="s">
        <v>23</v>
      </c>
      <c r="C9" s="41" t="s">
        <v>24</v>
      </c>
      <c r="D9" s="42" t="s">
        <v>20</v>
      </c>
      <c r="E9" s="35" t="s">
        <v>21</v>
      </c>
      <c r="F9" s="36">
        <v>90</v>
      </c>
      <c r="G9" s="43"/>
      <c r="H9" s="38">
        <f>ROUND(G9*F9,2)</f>
        <v>0</v>
      </c>
    </row>
    <row r="10" spans="1:8" s="30" customFormat="1" ht="30" customHeight="1">
      <c r="A10" s="39" t="s">
        <v>25</v>
      </c>
      <c r="B10" s="40" t="s">
        <v>26</v>
      </c>
      <c r="C10" s="41" t="s">
        <v>27</v>
      </c>
      <c r="D10" s="42" t="s">
        <v>20</v>
      </c>
      <c r="E10" s="35" t="s">
        <v>28</v>
      </c>
      <c r="F10" s="36">
        <v>900</v>
      </c>
      <c r="G10" s="43"/>
      <c r="H10" s="38">
        <f>ROUND(G10*F10,2)</f>
        <v>0</v>
      </c>
    </row>
    <row r="11" spans="1:8" s="30" customFormat="1" ht="30" customHeight="1">
      <c r="A11" s="31"/>
      <c r="B11" s="32"/>
      <c r="C11" s="45" t="s">
        <v>29</v>
      </c>
      <c r="D11" s="34"/>
      <c r="E11" s="35"/>
      <c r="F11" s="36"/>
      <c r="G11" s="37"/>
      <c r="H11" s="38"/>
    </row>
    <row r="12" spans="1:8" s="30" customFormat="1" ht="30" customHeight="1">
      <c r="A12" s="46" t="s">
        <v>30</v>
      </c>
      <c r="B12" s="40" t="s">
        <v>31</v>
      </c>
      <c r="C12" s="41" t="s">
        <v>32</v>
      </c>
      <c r="D12" s="42" t="s">
        <v>20</v>
      </c>
      <c r="E12" s="35"/>
      <c r="F12" s="36"/>
      <c r="G12" s="37"/>
      <c r="H12" s="38"/>
    </row>
    <row r="13" spans="1:8" s="30" customFormat="1" ht="30" customHeight="1">
      <c r="A13" s="46" t="s">
        <v>33</v>
      </c>
      <c r="B13" s="47" t="s">
        <v>34</v>
      </c>
      <c r="C13" s="41" t="s">
        <v>35</v>
      </c>
      <c r="D13" s="48" t="s">
        <v>15</v>
      </c>
      <c r="E13" s="35" t="s">
        <v>28</v>
      </c>
      <c r="F13" s="36">
        <v>500</v>
      </c>
      <c r="G13" s="43"/>
      <c r="H13" s="38">
        <f>ROUND(G13*F13,2)</f>
        <v>0</v>
      </c>
    </row>
    <row r="14" spans="1:8" s="30" customFormat="1" ht="30" customHeight="1">
      <c r="A14" s="46" t="s">
        <v>36</v>
      </c>
      <c r="B14" s="40" t="s">
        <v>37</v>
      </c>
      <c r="C14" s="41" t="s">
        <v>38</v>
      </c>
      <c r="D14" s="48" t="s">
        <v>39</v>
      </c>
      <c r="E14" s="35"/>
      <c r="F14" s="36"/>
      <c r="G14" s="37"/>
      <c r="H14" s="38"/>
    </row>
    <row r="15" spans="1:8" s="30" customFormat="1" ht="30" customHeight="1">
      <c r="A15" s="46" t="s">
        <v>40</v>
      </c>
      <c r="B15" s="47" t="s">
        <v>34</v>
      </c>
      <c r="C15" s="41" t="s">
        <v>41</v>
      </c>
      <c r="D15" s="48" t="s">
        <v>15</v>
      </c>
      <c r="E15" s="35" t="s">
        <v>28</v>
      </c>
      <c r="F15" s="36">
        <v>150</v>
      </c>
      <c r="G15" s="43"/>
      <c r="H15" s="38">
        <f>ROUND(G15*F15,2)</f>
        <v>0</v>
      </c>
    </row>
    <row r="16" spans="1:8" s="30" customFormat="1" ht="30" customHeight="1">
      <c r="A16" s="46" t="s">
        <v>42</v>
      </c>
      <c r="B16" s="40" t="s">
        <v>43</v>
      </c>
      <c r="C16" s="41" t="s">
        <v>44</v>
      </c>
      <c r="D16" s="48" t="s">
        <v>39</v>
      </c>
      <c r="E16" s="35"/>
      <c r="F16" s="36"/>
      <c r="G16" s="37"/>
      <c r="H16" s="38"/>
    </row>
    <row r="17" spans="1:8" s="30" customFormat="1" ht="30" customHeight="1">
      <c r="A17" s="46" t="s">
        <v>45</v>
      </c>
      <c r="B17" s="47" t="s">
        <v>34</v>
      </c>
      <c r="C17" s="41" t="s">
        <v>46</v>
      </c>
      <c r="D17" s="48" t="s">
        <v>15</v>
      </c>
      <c r="E17" s="35" t="s">
        <v>28</v>
      </c>
      <c r="F17" s="36">
        <v>10</v>
      </c>
      <c r="G17" s="43"/>
      <c r="H17" s="38">
        <f>ROUND(G17*F17,2)</f>
        <v>0</v>
      </c>
    </row>
    <row r="18" spans="1:8" s="30" customFormat="1" ht="30" customHeight="1">
      <c r="A18" s="49" t="s">
        <v>47</v>
      </c>
      <c r="B18" s="50" t="s">
        <v>48</v>
      </c>
      <c r="C18" s="51" t="s">
        <v>49</v>
      </c>
      <c r="D18" s="52" t="s">
        <v>15</v>
      </c>
      <c r="E18" s="53" t="s">
        <v>28</v>
      </c>
      <c r="F18" s="36">
        <v>70</v>
      </c>
      <c r="G18" s="43"/>
      <c r="H18" s="38">
        <f>ROUND(G18*F18,2)</f>
        <v>0</v>
      </c>
    </row>
    <row r="19" spans="1:8" s="30" customFormat="1" ht="30" customHeight="1">
      <c r="A19" s="49" t="s">
        <v>50</v>
      </c>
      <c r="B19" s="50" t="s">
        <v>51</v>
      </c>
      <c r="C19" s="51" t="s">
        <v>52</v>
      </c>
      <c r="D19" s="52" t="s">
        <v>15</v>
      </c>
      <c r="E19" s="53" t="s">
        <v>28</v>
      </c>
      <c r="F19" s="36">
        <v>80</v>
      </c>
      <c r="G19" s="43"/>
      <c r="H19" s="38">
        <f>ROUND(G19*F19,2)</f>
        <v>0</v>
      </c>
    </row>
    <row r="20" spans="1:8" s="30" customFormat="1" ht="45" customHeight="1">
      <c r="A20" s="49" t="s">
        <v>53</v>
      </c>
      <c r="B20" s="54" t="s">
        <v>54</v>
      </c>
      <c r="C20" s="51" t="s">
        <v>55</v>
      </c>
      <c r="D20" s="52" t="s">
        <v>39</v>
      </c>
      <c r="E20" s="53"/>
      <c r="F20" s="36"/>
      <c r="G20" s="37"/>
      <c r="H20" s="38"/>
    </row>
    <row r="21" spans="1:8" s="30" customFormat="1" ht="30" customHeight="1">
      <c r="A21" s="49" t="s">
        <v>56</v>
      </c>
      <c r="B21" s="50" t="s">
        <v>34</v>
      </c>
      <c r="C21" s="51" t="s">
        <v>52</v>
      </c>
      <c r="D21" s="52" t="s">
        <v>15</v>
      </c>
      <c r="E21" s="53" t="s">
        <v>28</v>
      </c>
      <c r="F21" s="36">
        <v>40</v>
      </c>
      <c r="G21" s="43"/>
      <c r="H21" s="38">
        <f>ROUND(G21*F21,2)</f>
        <v>0</v>
      </c>
    </row>
    <row r="22" spans="1:8" s="30" customFormat="1" ht="30" customHeight="1">
      <c r="A22" s="46" t="s">
        <v>57</v>
      </c>
      <c r="B22" s="40" t="s">
        <v>58</v>
      </c>
      <c r="C22" s="41" t="s">
        <v>59</v>
      </c>
      <c r="D22" s="48" t="s">
        <v>39</v>
      </c>
      <c r="E22" s="35"/>
      <c r="F22" s="36"/>
      <c r="G22" s="37"/>
      <c r="H22" s="38"/>
    </row>
    <row r="23" spans="1:8" s="30" customFormat="1" ht="30" customHeight="1">
      <c r="A23" s="46" t="s">
        <v>60</v>
      </c>
      <c r="B23" s="47" t="s">
        <v>34</v>
      </c>
      <c r="C23" s="41" t="s">
        <v>61</v>
      </c>
      <c r="D23" s="48" t="s">
        <v>15</v>
      </c>
      <c r="E23" s="35" t="s">
        <v>62</v>
      </c>
      <c r="F23" s="36">
        <v>260</v>
      </c>
      <c r="G23" s="43"/>
      <c r="H23" s="38">
        <f>ROUND(G23*F23,2)</f>
        <v>0</v>
      </c>
    </row>
    <row r="24" spans="1:8" s="30" customFormat="1" ht="30" customHeight="1">
      <c r="A24" s="46" t="s">
        <v>63</v>
      </c>
      <c r="B24" s="40" t="s">
        <v>64</v>
      </c>
      <c r="C24" s="41" t="s">
        <v>65</v>
      </c>
      <c r="D24" s="48" t="s">
        <v>39</v>
      </c>
      <c r="E24" s="35"/>
      <c r="F24" s="36"/>
      <c r="G24" s="37"/>
      <c r="H24" s="38"/>
    </row>
    <row r="25" spans="1:8" s="30" customFormat="1" ht="30" customHeight="1">
      <c r="A25" s="46" t="s">
        <v>66</v>
      </c>
      <c r="B25" s="47" t="s">
        <v>34</v>
      </c>
      <c r="C25" s="41" t="s">
        <v>67</v>
      </c>
      <c r="D25" s="48" t="s">
        <v>15</v>
      </c>
      <c r="E25" s="35" t="s">
        <v>62</v>
      </c>
      <c r="F25" s="36">
        <v>260</v>
      </c>
      <c r="G25" s="43"/>
      <c r="H25" s="38">
        <f>ROUND(G25*F25,2)</f>
        <v>0</v>
      </c>
    </row>
    <row r="26" spans="1:8" s="30" customFormat="1" ht="30" customHeight="1">
      <c r="A26" s="46" t="s">
        <v>68</v>
      </c>
      <c r="B26" s="40" t="s">
        <v>69</v>
      </c>
      <c r="C26" s="41" t="s">
        <v>70</v>
      </c>
      <c r="D26" s="48" t="s">
        <v>71</v>
      </c>
      <c r="E26" s="35"/>
      <c r="F26" s="36"/>
      <c r="G26" s="37"/>
      <c r="H26" s="38"/>
    </row>
    <row r="27" spans="1:8" s="30" customFormat="1" ht="30" customHeight="1">
      <c r="A27" s="46" t="s">
        <v>72</v>
      </c>
      <c r="B27" s="47" t="s">
        <v>34</v>
      </c>
      <c r="C27" s="41" t="s">
        <v>73</v>
      </c>
      <c r="D27" s="48" t="s">
        <v>74</v>
      </c>
      <c r="E27" s="35"/>
      <c r="F27" s="36"/>
      <c r="G27" s="37"/>
      <c r="H27" s="38"/>
    </row>
    <row r="28" spans="1:8" s="30" customFormat="1" ht="30" customHeight="1">
      <c r="A28" s="49" t="s">
        <v>75</v>
      </c>
      <c r="B28" s="55" t="s">
        <v>76</v>
      </c>
      <c r="C28" s="51" t="s">
        <v>77</v>
      </c>
      <c r="D28" s="52"/>
      <c r="E28" s="53" t="s">
        <v>28</v>
      </c>
      <c r="F28" s="36">
        <v>40</v>
      </c>
      <c r="G28" s="43"/>
      <c r="H28" s="38">
        <f aca="true" t="shared" si="0" ref="H28:H33">ROUND(G28*F28,2)</f>
        <v>0</v>
      </c>
    </row>
    <row r="29" spans="1:8" s="30" customFormat="1" ht="30" customHeight="1">
      <c r="A29" s="46" t="s">
        <v>78</v>
      </c>
      <c r="B29" s="56" t="s">
        <v>79</v>
      </c>
      <c r="C29" s="41" t="s">
        <v>80</v>
      </c>
      <c r="D29" s="48"/>
      <c r="E29" s="35" t="s">
        <v>28</v>
      </c>
      <c r="F29" s="36">
        <v>100</v>
      </c>
      <c r="G29" s="43"/>
      <c r="H29" s="38">
        <f t="shared" si="0"/>
        <v>0</v>
      </c>
    </row>
    <row r="30" spans="1:8" s="30" customFormat="1" ht="30" customHeight="1">
      <c r="A30" s="46" t="s">
        <v>81</v>
      </c>
      <c r="B30" s="56" t="s">
        <v>82</v>
      </c>
      <c r="C30" s="41" t="s">
        <v>83</v>
      </c>
      <c r="D30" s="48" t="s">
        <v>15</v>
      </c>
      <c r="E30" s="35" t="s">
        <v>28</v>
      </c>
      <c r="F30" s="36">
        <v>80</v>
      </c>
      <c r="G30" s="43"/>
      <c r="H30" s="38">
        <f t="shared" si="0"/>
        <v>0</v>
      </c>
    </row>
    <row r="31" spans="1:8" s="30" customFormat="1" ht="30" customHeight="1">
      <c r="A31" s="46" t="s">
        <v>84</v>
      </c>
      <c r="B31" s="40" t="s">
        <v>85</v>
      </c>
      <c r="C31" s="41" t="s">
        <v>86</v>
      </c>
      <c r="D31" s="48" t="s">
        <v>71</v>
      </c>
      <c r="E31" s="35" t="s">
        <v>28</v>
      </c>
      <c r="F31" s="57">
        <v>10</v>
      </c>
      <c r="G31" s="43"/>
      <c r="H31" s="38">
        <f t="shared" si="0"/>
        <v>0</v>
      </c>
    </row>
    <row r="32" spans="1:8" s="30" customFormat="1" ht="30" customHeight="1">
      <c r="A32" s="46" t="s">
        <v>87</v>
      </c>
      <c r="B32" s="40" t="s">
        <v>88</v>
      </c>
      <c r="C32" s="41" t="s">
        <v>89</v>
      </c>
      <c r="D32" s="48" t="s">
        <v>71</v>
      </c>
      <c r="E32" s="35" t="s">
        <v>28</v>
      </c>
      <c r="F32" s="36">
        <v>10</v>
      </c>
      <c r="G32" s="43"/>
      <c r="H32" s="38">
        <f t="shared" si="0"/>
        <v>0</v>
      </c>
    </row>
    <row r="33" spans="1:8" s="30" customFormat="1" ht="30" customHeight="1">
      <c r="A33" s="46" t="s">
        <v>90</v>
      </c>
      <c r="B33" s="40" t="s">
        <v>91</v>
      </c>
      <c r="C33" s="41" t="s">
        <v>92</v>
      </c>
      <c r="D33" s="48" t="s">
        <v>71</v>
      </c>
      <c r="E33" s="35" t="s">
        <v>28</v>
      </c>
      <c r="F33" s="36">
        <v>10</v>
      </c>
      <c r="G33" s="43"/>
      <c r="H33" s="38">
        <f t="shared" si="0"/>
        <v>0</v>
      </c>
    </row>
    <row r="34" spans="1:8" s="66" customFormat="1" ht="30" customHeight="1">
      <c r="A34" s="58" t="s">
        <v>93</v>
      </c>
      <c r="B34" s="59" t="s">
        <v>94</v>
      </c>
      <c r="C34" s="60" t="s">
        <v>95</v>
      </c>
      <c r="D34" s="61" t="s">
        <v>96</v>
      </c>
      <c r="E34" s="62"/>
      <c r="F34" s="63"/>
      <c r="G34" s="64"/>
      <c r="H34" s="65"/>
    </row>
    <row r="35" spans="1:8" s="30" customFormat="1" ht="30" customHeight="1">
      <c r="A35" s="46" t="s">
        <v>97</v>
      </c>
      <c r="B35" s="47" t="s">
        <v>34</v>
      </c>
      <c r="C35" s="41" t="s">
        <v>98</v>
      </c>
      <c r="D35" s="48" t="s">
        <v>99</v>
      </c>
      <c r="E35" s="35" t="s">
        <v>100</v>
      </c>
      <c r="F35" s="36">
        <v>200</v>
      </c>
      <c r="G35" s="43"/>
      <c r="H35" s="38">
        <f>ROUND(G35*F35,2)</f>
        <v>0</v>
      </c>
    </row>
    <row r="36" spans="1:8" s="30" customFormat="1" ht="30" customHeight="1">
      <c r="A36" s="46" t="s">
        <v>101</v>
      </c>
      <c r="B36" s="47" t="s">
        <v>48</v>
      </c>
      <c r="C36" s="41" t="s">
        <v>102</v>
      </c>
      <c r="D36" s="48" t="s">
        <v>103</v>
      </c>
      <c r="E36" s="35" t="s">
        <v>100</v>
      </c>
      <c r="F36" s="36">
        <v>10</v>
      </c>
      <c r="G36" s="43"/>
      <c r="H36" s="38">
        <f>ROUND(G36*F36,2)</f>
        <v>0</v>
      </c>
    </row>
    <row r="37" spans="1:8" s="30" customFormat="1" ht="30" customHeight="1">
      <c r="A37" s="49"/>
      <c r="B37" s="50" t="s">
        <v>51</v>
      </c>
      <c r="C37" s="51" t="s">
        <v>104</v>
      </c>
      <c r="D37" s="52" t="s">
        <v>105</v>
      </c>
      <c r="E37" s="53" t="s">
        <v>100</v>
      </c>
      <c r="F37" s="36">
        <v>10</v>
      </c>
      <c r="G37" s="43"/>
      <c r="H37" s="38">
        <f>ROUND(G37*F37,2)</f>
        <v>0</v>
      </c>
    </row>
    <row r="38" spans="1:8" s="30" customFormat="1" ht="30" customHeight="1">
      <c r="A38" s="46" t="s">
        <v>106</v>
      </c>
      <c r="B38" s="40" t="s">
        <v>107</v>
      </c>
      <c r="C38" s="41" t="s">
        <v>108</v>
      </c>
      <c r="D38" s="48" t="s">
        <v>96</v>
      </c>
      <c r="E38" s="35"/>
      <c r="F38" s="36"/>
      <c r="G38" s="37"/>
      <c r="H38" s="38"/>
    </row>
    <row r="39" spans="1:8" s="30" customFormat="1" ht="30" customHeight="1">
      <c r="A39" s="46" t="s">
        <v>109</v>
      </c>
      <c r="B39" s="47" t="s">
        <v>34</v>
      </c>
      <c r="C39" s="41" t="s">
        <v>110</v>
      </c>
      <c r="D39" s="48" t="s">
        <v>111</v>
      </c>
      <c r="E39" s="35"/>
      <c r="F39" s="36"/>
      <c r="G39" s="37"/>
      <c r="H39" s="38"/>
    </row>
    <row r="40" spans="1:8" s="30" customFormat="1" ht="30" customHeight="1">
      <c r="A40" s="46" t="s">
        <v>112</v>
      </c>
      <c r="B40" s="56" t="s">
        <v>76</v>
      </c>
      <c r="C40" s="41" t="s">
        <v>113</v>
      </c>
      <c r="D40" s="48"/>
      <c r="E40" s="35" t="s">
        <v>100</v>
      </c>
      <c r="F40" s="36">
        <v>140</v>
      </c>
      <c r="G40" s="43"/>
      <c r="H40" s="38">
        <f>ROUND(G40*F40,2)</f>
        <v>0</v>
      </c>
    </row>
    <row r="41" spans="1:8" s="30" customFormat="1" ht="45" customHeight="1">
      <c r="A41" s="46" t="s">
        <v>114</v>
      </c>
      <c r="B41" s="47" t="s">
        <v>48</v>
      </c>
      <c r="C41" s="41" t="s">
        <v>115</v>
      </c>
      <c r="D41" s="48" t="s">
        <v>103</v>
      </c>
      <c r="E41" s="35" t="s">
        <v>100</v>
      </c>
      <c r="F41" s="36">
        <v>65</v>
      </c>
      <c r="G41" s="43"/>
      <c r="H41" s="38">
        <f>ROUND(G41*F41,2)</f>
        <v>0</v>
      </c>
    </row>
    <row r="42" spans="1:8" s="30" customFormat="1" ht="30" customHeight="1">
      <c r="A42" s="46" t="s">
        <v>116</v>
      </c>
      <c r="B42" s="47" t="s">
        <v>51</v>
      </c>
      <c r="C42" s="41" t="s">
        <v>117</v>
      </c>
      <c r="D42" s="48" t="s">
        <v>118</v>
      </c>
      <c r="E42" s="35" t="s">
        <v>100</v>
      </c>
      <c r="F42" s="36">
        <v>30</v>
      </c>
      <c r="G42" s="43"/>
      <c r="H42" s="38">
        <f>ROUND(G42*F42,2)</f>
        <v>0</v>
      </c>
    </row>
    <row r="43" spans="1:8" s="30" customFormat="1" ht="45" customHeight="1">
      <c r="A43" s="49" t="s">
        <v>119</v>
      </c>
      <c r="B43" s="67" t="s">
        <v>120</v>
      </c>
      <c r="C43" s="51" t="s">
        <v>121</v>
      </c>
      <c r="D43" s="52" t="s">
        <v>122</v>
      </c>
      <c r="E43" s="53" t="s">
        <v>28</v>
      </c>
      <c r="F43" s="36">
        <v>10</v>
      </c>
      <c r="G43" s="43"/>
      <c r="H43" s="38">
        <f>ROUND(G43*F43,2)</f>
        <v>0</v>
      </c>
    </row>
    <row r="44" spans="1:8" s="30" customFormat="1" ht="30" customHeight="1">
      <c r="A44" s="46" t="s">
        <v>123</v>
      </c>
      <c r="B44" s="40" t="s">
        <v>124</v>
      </c>
      <c r="C44" s="41" t="s">
        <v>125</v>
      </c>
      <c r="D44" s="48" t="s">
        <v>126</v>
      </c>
      <c r="E44" s="68"/>
      <c r="F44" s="36"/>
      <c r="G44" s="37"/>
      <c r="H44" s="38"/>
    </row>
    <row r="45" spans="1:8" s="30" customFormat="1" ht="30" customHeight="1">
      <c r="A45" s="46" t="s">
        <v>127</v>
      </c>
      <c r="B45" s="47" t="s">
        <v>34</v>
      </c>
      <c r="C45" s="41" t="s">
        <v>128</v>
      </c>
      <c r="D45" s="48"/>
      <c r="E45" s="35"/>
      <c r="F45" s="36"/>
      <c r="G45" s="37"/>
      <c r="H45" s="38"/>
    </row>
    <row r="46" spans="1:8" s="30" customFormat="1" ht="30" customHeight="1">
      <c r="A46" s="46" t="s">
        <v>129</v>
      </c>
      <c r="B46" s="56" t="s">
        <v>76</v>
      </c>
      <c r="C46" s="41" t="s">
        <v>130</v>
      </c>
      <c r="D46" s="48"/>
      <c r="E46" s="35" t="s">
        <v>131</v>
      </c>
      <c r="F46" s="36">
        <v>570</v>
      </c>
      <c r="G46" s="43"/>
      <c r="H46" s="38">
        <f>ROUND(G46*F46,2)</f>
        <v>0</v>
      </c>
    </row>
    <row r="47" spans="1:8" s="30" customFormat="1" ht="30" customHeight="1">
      <c r="A47" s="46" t="s">
        <v>132</v>
      </c>
      <c r="B47" s="47" t="s">
        <v>48</v>
      </c>
      <c r="C47" s="41" t="s">
        <v>133</v>
      </c>
      <c r="D47" s="48"/>
      <c r="E47" s="35"/>
      <c r="F47" s="36"/>
      <c r="G47" s="37"/>
      <c r="H47" s="38"/>
    </row>
    <row r="48" spans="1:8" s="30" customFormat="1" ht="30" customHeight="1">
      <c r="A48" s="46" t="s">
        <v>134</v>
      </c>
      <c r="B48" s="56" t="s">
        <v>76</v>
      </c>
      <c r="C48" s="41" t="s">
        <v>130</v>
      </c>
      <c r="D48" s="48"/>
      <c r="E48" s="35" t="s">
        <v>131</v>
      </c>
      <c r="F48" s="36">
        <v>50</v>
      </c>
      <c r="G48" s="43"/>
      <c r="H48" s="38">
        <f>ROUND(G48*F48,2)</f>
        <v>0</v>
      </c>
    </row>
    <row r="49" spans="1:8" s="30" customFormat="1" ht="30" customHeight="1">
      <c r="A49" s="31"/>
      <c r="B49" s="69" t="s">
        <v>135</v>
      </c>
      <c r="C49" s="70" t="s">
        <v>136</v>
      </c>
      <c r="D49" s="71" t="s">
        <v>137</v>
      </c>
      <c r="E49" s="35" t="s">
        <v>28</v>
      </c>
      <c r="F49" s="36">
        <v>140</v>
      </c>
      <c r="G49" s="43"/>
      <c r="H49" s="38">
        <f>ROUND(G49*F49,2)</f>
        <v>0</v>
      </c>
    </row>
    <row r="50" spans="1:8" s="30" customFormat="1" ht="30" customHeight="1">
      <c r="A50" s="46" t="s">
        <v>138</v>
      </c>
      <c r="B50" s="40" t="s">
        <v>139</v>
      </c>
      <c r="C50" s="41" t="s">
        <v>140</v>
      </c>
      <c r="D50" s="48" t="s">
        <v>141</v>
      </c>
      <c r="E50" s="35" t="s">
        <v>28</v>
      </c>
      <c r="F50" s="57">
        <v>300</v>
      </c>
      <c r="G50" s="43"/>
      <c r="H50" s="38">
        <f>ROUND(G50*F50,2)</f>
        <v>0</v>
      </c>
    </row>
    <row r="51" spans="1:8" s="30" customFormat="1" ht="30" customHeight="1">
      <c r="A51" s="49" t="s">
        <v>142</v>
      </c>
      <c r="B51" s="67" t="s">
        <v>143</v>
      </c>
      <c r="C51" s="51" t="s">
        <v>144</v>
      </c>
      <c r="D51" s="52" t="s">
        <v>145</v>
      </c>
      <c r="E51" s="53" t="s">
        <v>62</v>
      </c>
      <c r="F51" s="57">
        <v>2</v>
      </c>
      <c r="G51" s="43"/>
      <c r="H51" s="38">
        <f>ROUND(G51*F51,2)</f>
        <v>0</v>
      </c>
    </row>
    <row r="52" spans="1:8" s="30" customFormat="1" ht="30" customHeight="1">
      <c r="A52" s="31"/>
      <c r="B52" s="72"/>
      <c r="C52" s="45" t="s">
        <v>146</v>
      </c>
      <c r="D52" s="34"/>
      <c r="E52" s="35"/>
      <c r="F52" s="36"/>
      <c r="G52" s="37"/>
      <c r="H52" s="38"/>
    </row>
    <row r="53" spans="1:8" s="30" customFormat="1" ht="45" customHeight="1">
      <c r="A53" s="39" t="s">
        <v>147</v>
      </c>
      <c r="B53" s="40" t="s">
        <v>148</v>
      </c>
      <c r="C53" s="41" t="s">
        <v>149</v>
      </c>
      <c r="D53" s="48" t="s">
        <v>150</v>
      </c>
      <c r="E53" s="35"/>
      <c r="F53" s="36"/>
      <c r="G53" s="37"/>
      <c r="H53" s="38"/>
    </row>
    <row r="54" spans="1:8" s="30" customFormat="1" ht="45" customHeight="1">
      <c r="A54" s="39" t="s">
        <v>151</v>
      </c>
      <c r="B54" s="47" t="s">
        <v>34</v>
      </c>
      <c r="C54" s="41" t="s">
        <v>152</v>
      </c>
      <c r="D54" s="48" t="s">
        <v>15</v>
      </c>
      <c r="E54" s="35" t="s">
        <v>28</v>
      </c>
      <c r="F54" s="57">
        <v>500</v>
      </c>
      <c r="G54" s="43"/>
      <c r="H54" s="38">
        <f>ROUND(G54*F54,2)</f>
        <v>0</v>
      </c>
    </row>
    <row r="55" spans="1:8" s="30" customFormat="1" ht="30" customHeight="1">
      <c r="A55" s="31"/>
      <c r="B55" s="72"/>
      <c r="C55" s="45" t="s">
        <v>153</v>
      </c>
      <c r="D55" s="34"/>
      <c r="E55" s="35"/>
      <c r="F55" s="36"/>
      <c r="G55" s="37"/>
      <c r="H55" s="38"/>
    </row>
    <row r="56" spans="1:8" s="30" customFormat="1" ht="45" customHeight="1">
      <c r="A56" s="39" t="s">
        <v>154</v>
      </c>
      <c r="B56" s="40" t="s">
        <v>155</v>
      </c>
      <c r="C56" s="41" t="s">
        <v>156</v>
      </c>
      <c r="D56" s="48" t="s">
        <v>157</v>
      </c>
      <c r="E56" s="35" t="s">
        <v>100</v>
      </c>
      <c r="F56" s="57">
        <v>80</v>
      </c>
      <c r="G56" s="43"/>
      <c r="H56" s="38">
        <f>ROUND(G56*F56,2)</f>
        <v>0</v>
      </c>
    </row>
    <row r="57" spans="1:8" s="30" customFormat="1" ht="30" customHeight="1">
      <c r="A57" s="39" t="s">
        <v>158</v>
      </c>
      <c r="B57" s="40" t="s">
        <v>159</v>
      </c>
      <c r="C57" s="41" t="s">
        <v>160</v>
      </c>
      <c r="D57" s="48" t="s">
        <v>157</v>
      </c>
      <c r="E57" s="35" t="s">
        <v>100</v>
      </c>
      <c r="F57" s="57">
        <v>760</v>
      </c>
      <c r="G57" s="43"/>
      <c r="H57" s="38">
        <f>ROUND(G57*F57,2)</f>
        <v>0</v>
      </c>
    </row>
    <row r="58" spans="1:8" s="30" customFormat="1" ht="45" customHeight="1">
      <c r="A58" s="31"/>
      <c r="B58" s="72"/>
      <c r="C58" s="45" t="s">
        <v>161</v>
      </c>
      <c r="D58" s="34"/>
      <c r="E58" s="35"/>
      <c r="F58" s="36"/>
      <c r="G58" s="37"/>
      <c r="H58" s="38"/>
    </row>
    <row r="59" spans="1:8" s="30" customFormat="1" ht="30" customHeight="1">
      <c r="A59" s="73" t="s">
        <v>162</v>
      </c>
      <c r="B59" s="74" t="s">
        <v>163</v>
      </c>
      <c r="C59" s="75" t="s">
        <v>164</v>
      </c>
      <c r="D59" s="76" t="s">
        <v>165</v>
      </c>
      <c r="E59" s="77"/>
      <c r="F59" s="36"/>
      <c r="G59" s="37"/>
      <c r="H59" s="38"/>
    </row>
    <row r="60" spans="1:8" s="66" customFormat="1" ht="45" customHeight="1">
      <c r="A60" s="78" t="s">
        <v>166</v>
      </c>
      <c r="B60" s="79" t="s">
        <v>34</v>
      </c>
      <c r="C60" s="80" t="s">
        <v>167</v>
      </c>
      <c r="D60" s="61"/>
      <c r="E60" s="62" t="s">
        <v>62</v>
      </c>
      <c r="F60" s="81">
        <v>4</v>
      </c>
      <c r="G60" s="82"/>
      <c r="H60" s="65">
        <f>ROUND(G60*F60,2)</f>
        <v>0</v>
      </c>
    </row>
    <row r="61" spans="1:8" s="30" customFormat="1" ht="45" customHeight="1">
      <c r="A61" s="73" t="s">
        <v>168</v>
      </c>
      <c r="B61" s="83" t="s">
        <v>48</v>
      </c>
      <c r="C61" s="84" t="s">
        <v>169</v>
      </c>
      <c r="D61" s="48"/>
      <c r="E61" s="35" t="s">
        <v>62</v>
      </c>
      <c r="F61" s="57">
        <v>4</v>
      </c>
      <c r="G61" s="43"/>
      <c r="H61" s="38">
        <f>ROUND(G61*F61,2)</f>
        <v>0</v>
      </c>
    </row>
    <row r="62" spans="1:8" s="30" customFormat="1" ht="30" customHeight="1">
      <c r="A62" s="73" t="s">
        <v>170</v>
      </c>
      <c r="B62" s="83" t="s">
        <v>51</v>
      </c>
      <c r="C62" s="84" t="s">
        <v>171</v>
      </c>
      <c r="D62" s="76"/>
      <c r="E62" s="77" t="s">
        <v>62</v>
      </c>
      <c r="F62" s="57">
        <v>2</v>
      </c>
      <c r="G62" s="43"/>
      <c r="H62" s="38">
        <f>ROUND(G62*F62,2)</f>
        <v>0</v>
      </c>
    </row>
    <row r="63" spans="1:8" s="30" customFormat="1" ht="30" customHeight="1">
      <c r="A63" s="85" t="s">
        <v>172</v>
      </c>
      <c r="B63" s="83" t="s">
        <v>173</v>
      </c>
      <c r="C63" s="84" t="s">
        <v>174</v>
      </c>
      <c r="D63" s="52"/>
      <c r="E63" s="53" t="s">
        <v>62</v>
      </c>
      <c r="F63" s="57">
        <v>2</v>
      </c>
      <c r="G63" s="43"/>
      <c r="H63" s="38">
        <f>ROUND(G63*F63,2)</f>
        <v>0</v>
      </c>
    </row>
    <row r="64" spans="1:8" s="30" customFormat="1" ht="30" customHeight="1">
      <c r="A64" s="39" t="s">
        <v>175</v>
      </c>
      <c r="B64" s="40" t="s">
        <v>176</v>
      </c>
      <c r="C64" s="41" t="s">
        <v>177</v>
      </c>
      <c r="D64" s="48" t="s">
        <v>178</v>
      </c>
      <c r="E64" s="35" t="s">
        <v>62</v>
      </c>
      <c r="F64" s="57">
        <v>4</v>
      </c>
      <c r="G64" s="43"/>
      <c r="H64" s="38">
        <f>ROUND(G64*F64,2)</f>
        <v>0</v>
      </c>
    </row>
    <row r="65" spans="1:8" s="30" customFormat="1" ht="30" customHeight="1">
      <c r="A65" s="31"/>
      <c r="B65" s="86"/>
      <c r="C65" s="45" t="s">
        <v>179</v>
      </c>
      <c r="D65" s="34"/>
      <c r="E65" s="87"/>
      <c r="F65" s="36"/>
      <c r="G65" s="37"/>
      <c r="H65" s="38"/>
    </row>
    <row r="66" spans="1:8" s="30" customFormat="1" ht="45" customHeight="1">
      <c r="A66" s="73" t="s">
        <v>180</v>
      </c>
      <c r="B66" s="74" t="s">
        <v>181</v>
      </c>
      <c r="C66" s="84" t="s">
        <v>182</v>
      </c>
      <c r="D66" s="76" t="s">
        <v>165</v>
      </c>
      <c r="E66" s="77" t="s">
        <v>62</v>
      </c>
      <c r="F66" s="57">
        <v>8</v>
      </c>
      <c r="G66" s="43"/>
      <c r="H66" s="38">
        <f>ROUND(G66*F66,2)</f>
        <v>0</v>
      </c>
    </row>
    <row r="67" spans="1:8" s="30" customFormat="1" ht="30" customHeight="1">
      <c r="A67" s="73" t="s">
        <v>183</v>
      </c>
      <c r="B67" s="74" t="s">
        <v>184</v>
      </c>
      <c r="C67" s="84" t="s">
        <v>185</v>
      </c>
      <c r="D67" s="76" t="s">
        <v>165</v>
      </c>
      <c r="E67" s="53"/>
      <c r="F67" s="36"/>
      <c r="G67" s="37"/>
      <c r="H67" s="38"/>
    </row>
    <row r="68" spans="1:8" s="30" customFormat="1" ht="30" customHeight="1">
      <c r="A68" s="85" t="s">
        <v>186</v>
      </c>
      <c r="B68" s="50" t="s">
        <v>34</v>
      </c>
      <c r="C68" s="51" t="s">
        <v>187</v>
      </c>
      <c r="D68" s="52"/>
      <c r="E68" s="53" t="s">
        <v>62</v>
      </c>
      <c r="F68" s="57">
        <v>8</v>
      </c>
      <c r="G68" s="43"/>
      <c r="H68" s="38">
        <f>ROUND(G68*F68,2)</f>
        <v>0</v>
      </c>
    </row>
    <row r="69" spans="1:8" s="30" customFormat="1" ht="30" customHeight="1">
      <c r="A69" s="39" t="s">
        <v>188</v>
      </c>
      <c r="B69" s="40" t="s">
        <v>189</v>
      </c>
      <c r="C69" s="41" t="s">
        <v>190</v>
      </c>
      <c r="D69" s="48" t="s">
        <v>165</v>
      </c>
      <c r="E69" s="35" t="s">
        <v>62</v>
      </c>
      <c r="F69" s="57">
        <v>2</v>
      </c>
      <c r="G69" s="43"/>
      <c r="H69" s="38">
        <f>ROUND(G69*F69,2)</f>
        <v>0</v>
      </c>
    </row>
    <row r="70" spans="1:8" s="30" customFormat="1" ht="30" customHeight="1">
      <c r="A70" s="39" t="s">
        <v>191</v>
      </c>
      <c r="B70" s="40" t="s">
        <v>192</v>
      </c>
      <c r="C70" s="41" t="s">
        <v>193</v>
      </c>
      <c r="D70" s="48" t="s">
        <v>165</v>
      </c>
      <c r="E70" s="35" t="s">
        <v>62</v>
      </c>
      <c r="F70" s="57">
        <v>1</v>
      </c>
      <c r="G70" s="43"/>
      <c r="H70" s="38">
        <f>ROUND(G70*F70,2)</f>
        <v>0</v>
      </c>
    </row>
    <row r="71" spans="1:8" s="30" customFormat="1" ht="30" customHeight="1">
      <c r="A71" s="85" t="s">
        <v>194</v>
      </c>
      <c r="B71" s="67" t="s">
        <v>195</v>
      </c>
      <c r="C71" s="51" t="s">
        <v>196</v>
      </c>
      <c r="D71" s="76" t="s">
        <v>165</v>
      </c>
      <c r="E71" s="53" t="s">
        <v>62</v>
      </c>
      <c r="F71" s="57">
        <v>10</v>
      </c>
      <c r="G71" s="43"/>
      <c r="H71" s="38">
        <f>ROUND(G71*F71,2)</f>
        <v>0</v>
      </c>
    </row>
    <row r="72" spans="1:8" s="30" customFormat="1" ht="30" customHeight="1">
      <c r="A72" s="88" t="s">
        <v>197</v>
      </c>
      <c r="B72" s="67" t="s">
        <v>198</v>
      </c>
      <c r="C72" s="51" t="s">
        <v>199</v>
      </c>
      <c r="D72" s="76" t="s">
        <v>165</v>
      </c>
      <c r="E72" s="53" t="s">
        <v>62</v>
      </c>
      <c r="F72" s="57">
        <v>5</v>
      </c>
      <c r="G72" s="43"/>
      <c r="H72" s="38">
        <f>ROUND(G72*F72,2)</f>
        <v>0</v>
      </c>
    </row>
    <row r="73" spans="1:8" s="30" customFormat="1" ht="30" customHeight="1">
      <c r="A73" s="31"/>
      <c r="B73" s="32"/>
      <c r="C73" s="45" t="s">
        <v>200</v>
      </c>
      <c r="D73" s="34"/>
      <c r="E73" s="35"/>
      <c r="F73" s="36"/>
      <c r="G73" s="37"/>
      <c r="H73" s="38"/>
    </row>
    <row r="74" spans="1:8" s="30" customFormat="1" ht="30" customHeight="1">
      <c r="A74" s="46" t="s">
        <v>201</v>
      </c>
      <c r="B74" s="40" t="s">
        <v>202</v>
      </c>
      <c r="C74" s="41" t="s">
        <v>203</v>
      </c>
      <c r="D74" s="48" t="s">
        <v>204</v>
      </c>
      <c r="E74" s="35"/>
      <c r="F74" s="36"/>
      <c r="G74" s="37"/>
      <c r="H74" s="38"/>
    </row>
    <row r="75" spans="1:8" s="30" customFormat="1" ht="30" customHeight="1">
      <c r="A75" s="46" t="s">
        <v>205</v>
      </c>
      <c r="B75" s="47" t="s">
        <v>34</v>
      </c>
      <c r="C75" s="41" t="s">
        <v>206</v>
      </c>
      <c r="D75" s="48"/>
      <c r="E75" s="35" t="s">
        <v>28</v>
      </c>
      <c r="F75" s="36">
        <v>900</v>
      </c>
      <c r="G75" s="43"/>
      <c r="H75" s="38">
        <f>ROUND(G75*F75,2)</f>
        <v>0</v>
      </c>
    </row>
    <row r="76" spans="1:8" ht="12.75" customHeight="1">
      <c r="A76" s="31"/>
      <c r="B76" s="89"/>
      <c r="C76" s="45"/>
      <c r="D76" s="34"/>
      <c r="E76" s="87"/>
      <c r="F76" s="90"/>
      <c r="G76" s="31"/>
      <c r="H76" s="91"/>
    </row>
    <row r="77" spans="1:8" ht="45" customHeight="1" thickBot="1">
      <c r="A77" s="92"/>
      <c r="B77" s="93" t="str">
        <f>B6</f>
        <v>A</v>
      </c>
      <c r="C77" s="146" t="str">
        <f>C6</f>
        <v>REHABILITATION:  CRYSTAL AVENUE FROM ST. ANNE'S ROAD TO ST. THOMAS ROAD</v>
      </c>
      <c r="D77" s="147"/>
      <c r="E77" s="147"/>
      <c r="F77" s="148"/>
      <c r="G77" s="92" t="s">
        <v>207</v>
      </c>
      <c r="H77" s="92">
        <f>SUM(H6:H76)</f>
        <v>0</v>
      </c>
    </row>
    <row r="78" spans="1:8" s="30" customFormat="1" ht="45" customHeight="1" thickTop="1">
      <c r="A78" s="27"/>
      <c r="B78" s="28" t="s">
        <v>208</v>
      </c>
      <c r="C78" s="149" t="s">
        <v>209</v>
      </c>
      <c r="D78" s="150"/>
      <c r="E78" s="150"/>
      <c r="F78" s="151"/>
      <c r="G78" s="27"/>
      <c r="H78" s="29"/>
    </row>
    <row r="79" spans="1:8" s="30" customFormat="1" ht="30" customHeight="1">
      <c r="A79" s="31"/>
      <c r="B79" s="32"/>
      <c r="C79" s="33" t="s">
        <v>16</v>
      </c>
      <c r="D79" s="34"/>
      <c r="E79" s="35"/>
      <c r="F79" s="36"/>
      <c r="G79" s="37"/>
      <c r="H79" s="38"/>
    </row>
    <row r="80" spans="1:8" s="30" customFormat="1" ht="30" customHeight="1">
      <c r="A80" s="39" t="s">
        <v>17</v>
      </c>
      <c r="B80" s="40" t="s">
        <v>210</v>
      </c>
      <c r="C80" s="41" t="s">
        <v>19</v>
      </c>
      <c r="D80" s="42" t="s">
        <v>20</v>
      </c>
      <c r="E80" s="35" t="s">
        <v>21</v>
      </c>
      <c r="F80" s="36">
        <v>140</v>
      </c>
      <c r="G80" s="43"/>
      <c r="H80" s="38">
        <f>ROUND(G80*F80,2)</f>
        <v>0</v>
      </c>
    </row>
    <row r="81" spans="1:8" s="30" customFormat="1" ht="45" customHeight="1">
      <c r="A81" s="44" t="s">
        <v>22</v>
      </c>
      <c r="B81" s="40" t="s">
        <v>211</v>
      </c>
      <c r="C81" s="41" t="s">
        <v>24</v>
      </c>
      <c r="D81" s="42" t="s">
        <v>20</v>
      </c>
      <c r="E81" s="35" t="s">
        <v>21</v>
      </c>
      <c r="F81" s="36">
        <v>140</v>
      </c>
      <c r="G81" s="43"/>
      <c r="H81" s="38">
        <f>ROUND(G81*F81,2)</f>
        <v>0</v>
      </c>
    </row>
    <row r="82" spans="1:8" s="30" customFormat="1" ht="30" customHeight="1">
      <c r="A82" s="39" t="s">
        <v>25</v>
      </c>
      <c r="B82" s="40" t="s">
        <v>212</v>
      </c>
      <c r="C82" s="41" t="s">
        <v>27</v>
      </c>
      <c r="D82" s="42" t="s">
        <v>20</v>
      </c>
      <c r="E82" s="35" t="s">
        <v>28</v>
      </c>
      <c r="F82" s="36">
        <v>3400</v>
      </c>
      <c r="G82" s="43"/>
      <c r="H82" s="38">
        <f>ROUND(G82*F82,2)</f>
        <v>0</v>
      </c>
    </row>
    <row r="83" spans="1:8" s="30" customFormat="1" ht="30" customHeight="1">
      <c r="A83" s="31"/>
      <c r="B83" s="32"/>
      <c r="C83" s="45" t="s">
        <v>29</v>
      </c>
      <c r="D83" s="34"/>
      <c r="E83" s="35"/>
      <c r="F83" s="36"/>
      <c r="G83" s="37"/>
      <c r="H83" s="38"/>
    </row>
    <row r="84" spans="1:8" s="30" customFormat="1" ht="30" customHeight="1">
      <c r="A84" s="46" t="s">
        <v>30</v>
      </c>
      <c r="B84" s="40" t="s">
        <v>213</v>
      </c>
      <c r="C84" s="41" t="s">
        <v>32</v>
      </c>
      <c r="D84" s="42" t="s">
        <v>20</v>
      </c>
      <c r="E84" s="35"/>
      <c r="F84" s="36"/>
      <c r="G84" s="37"/>
      <c r="H84" s="38"/>
    </row>
    <row r="85" spans="1:8" s="30" customFormat="1" ht="30" customHeight="1">
      <c r="A85" s="46" t="s">
        <v>33</v>
      </c>
      <c r="B85" s="47" t="s">
        <v>34</v>
      </c>
      <c r="C85" s="41" t="s">
        <v>35</v>
      </c>
      <c r="D85" s="48" t="s">
        <v>15</v>
      </c>
      <c r="E85" s="35" t="s">
        <v>28</v>
      </c>
      <c r="F85" s="36">
        <v>500</v>
      </c>
      <c r="G85" s="43"/>
      <c r="H85" s="38">
        <f>ROUND(G85*F85,2)</f>
        <v>0</v>
      </c>
    </row>
    <row r="86" spans="1:8" s="30" customFormat="1" ht="30" customHeight="1">
      <c r="A86" s="46" t="s">
        <v>36</v>
      </c>
      <c r="B86" s="40" t="s">
        <v>214</v>
      </c>
      <c r="C86" s="41" t="s">
        <v>38</v>
      </c>
      <c r="D86" s="48" t="s">
        <v>39</v>
      </c>
      <c r="E86" s="35"/>
      <c r="F86" s="36"/>
      <c r="G86" s="37"/>
      <c r="H86" s="38"/>
    </row>
    <row r="87" spans="1:8" s="30" customFormat="1" ht="30" customHeight="1">
      <c r="A87" s="49" t="s">
        <v>215</v>
      </c>
      <c r="B87" s="50" t="s">
        <v>34</v>
      </c>
      <c r="C87" s="51" t="s">
        <v>216</v>
      </c>
      <c r="D87" s="52" t="s">
        <v>15</v>
      </c>
      <c r="E87" s="53" t="s">
        <v>28</v>
      </c>
      <c r="F87" s="36">
        <v>120</v>
      </c>
      <c r="G87" s="43"/>
      <c r="H87" s="38">
        <f>ROUND(G87*F87,2)</f>
        <v>0</v>
      </c>
    </row>
    <row r="88" spans="1:8" s="30" customFormat="1" ht="30" customHeight="1">
      <c r="A88" s="46" t="s">
        <v>42</v>
      </c>
      <c r="B88" s="40" t="s">
        <v>217</v>
      </c>
      <c r="C88" s="41" t="s">
        <v>44</v>
      </c>
      <c r="D88" s="48" t="s">
        <v>39</v>
      </c>
      <c r="E88" s="35"/>
      <c r="F88" s="36"/>
      <c r="G88" s="37"/>
      <c r="H88" s="38"/>
    </row>
    <row r="89" spans="1:8" s="30" customFormat="1" ht="30" customHeight="1">
      <c r="A89" s="49" t="s">
        <v>218</v>
      </c>
      <c r="B89" s="50" t="s">
        <v>34</v>
      </c>
      <c r="C89" s="51" t="s">
        <v>219</v>
      </c>
      <c r="D89" s="52" t="s">
        <v>15</v>
      </c>
      <c r="E89" s="53" t="s">
        <v>28</v>
      </c>
      <c r="F89" s="36">
        <v>95</v>
      </c>
      <c r="G89" s="43"/>
      <c r="H89" s="38">
        <f aca="true" t="shared" si="1" ref="H89:H94">ROUND(G89*F89,2)</f>
        <v>0</v>
      </c>
    </row>
    <row r="90" spans="1:8" s="30" customFormat="1" ht="30" customHeight="1">
      <c r="A90" s="49" t="s">
        <v>220</v>
      </c>
      <c r="B90" s="50" t="s">
        <v>48</v>
      </c>
      <c r="C90" s="51" t="s">
        <v>221</v>
      </c>
      <c r="D90" s="52" t="s">
        <v>15</v>
      </c>
      <c r="E90" s="53" t="s">
        <v>28</v>
      </c>
      <c r="F90" s="36">
        <v>90</v>
      </c>
      <c r="G90" s="43"/>
      <c r="H90" s="38">
        <f t="shared" si="1"/>
        <v>0</v>
      </c>
    </row>
    <row r="91" spans="1:8" s="30" customFormat="1" ht="30" customHeight="1">
      <c r="A91" s="49" t="s">
        <v>222</v>
      </c>
      <c r="B91" s="50" t="s">
        <v>51</v>
      </c>
      <c r="C91" s="51" t="s">
        <v>223</v>
      </c>
      <c r="D91" s="52" t="s">
        <v>15</v>
      </c>
      <c r="E91" s="53" t="s">
        <v>28</v>
      </c>
      <c r="F91" s="36">
        <v>20</v>
      </c>
      <c r="G91" s="43"/>
      <c r="H91" s="38">
        <f t="shared" si="1"/>
        <v>0</v>
      </c>
    </row>
    <row r="92" spans="1:8" s="30" customFormat="1" ht="30" customHeight="1">
      <c r="A92" s="49" t="s">
        <v>224</v>
      </c>
      <c r="B92" s="50" t="s">
        <v>173</v>
      </c>
      <c r="C92" s="51" t="s">
        <v>225</v>
      </c>
      <c r="D92" s="52" t="s">
        <v>15</v>
      </c>
      <c r="E92" s="53" t="s">
        <v>28</v>
      </c>
      <c r="F92" s="36">
        <v>50</v>
      </c>
      <c r="G92" s="43"/>
      <c r="H92" s="38">
        <f t="shared" si="1"/>
        <v>0</v>
      </c>
    </row>
    <row r="93" spans="1:8" s="30" customFormat="1" ht="30" customHeight="1">
      <c r="A93" s="49" t="s">
        <v>47</v>
      </c>
      <c r="B93" s="50" t="s">
        <v>226</v>
      </c>
      <c r="C93" s="51" t="s">
        <v>49</v>
      </c>
      <c r="D93" s="52" t="s">
        <v>15</v>
      </c>
      <c r="E93" s="53" t="s">
        <v>28</v>
      </c>
      <c r="F93" s="36">
        <v>90</v>
      </c>
      <c r="G93" s="43"/>
      <c r="H93" s="38">
        <f t="shared" si="1"/>
        <v>0</v>
      </c>
    </row>
    <row r="94" spans="1:8" s="30" customFormat="1" ht="30" customHeight="1">
      <c r="A94" s="49" t="s">
        <v>50</v>
      </c>
      <c r="B94" s="50" t="s">
        <v>227</v>
      </c>
      <c r="C94" s="51" t="s">
        <v>52</v>
      </c>
      <c r="D94" s="52" t="s">
        <v>15</v>
      </c>
      <c r="E94" s="53" t="s">
        <v>28</v>
      </c>
      <c r="F94" s="36">
        <v>25</v>
      </c>
      <c r="G94" s="43"/>
      <c r="H94" s="38">
        <f t="shared" si="1"/>
        <v>0</v>
      </c>
    </row>
    <row r="95" spans="1:8" s="30" customFormat="1" ht="30" customHeight="1">
      <c r="A95" s="49" t="s">
        <v>228</v>
      </c>
      <c r="B95" s="67" t="s">
        <v>229</v>
      </c>
      <c r="C95" s="51" t="s">
        <v>230</v>
      </c>
      <c r="D95" s="52" t="s">
        <v>39</v>
      </c>
      <c r="E95" s="53"/>
      <c r="F95" s="36"/>
      <c r="G95" s="37"/>
      <c r="H95" s="38"/>
    </row>
    <row r="96" spans="1:8" s="30" customFormat="1" ht="30" customHeight="1">
      <c r="A96" s="49" t="s">
        <v>231</v>
      </c>
      <c r="B96" s="50" t="s">
        <v>34</v>
      </c>
      <c r="C96" s="51" t="s">
        <v>216</v>
      </c>
      <c r="D96" s="52" t="s">
        <v>15</v>
      </c>
      <c r="E96" s="53" t="s">
        <v>28</v>
      </c>
      <c r="F96" s="36">
        <v>120</v>
      </c>
      <c r="G96" s="43"/>
      <c r="H96" s="38">
        <f>ROUND(G96*F96,2)</f>
        <v>0</v>
      </c>
    </row>
    <row r="97" spans="1:8" s="30" customFormat="1" ht="45" customHeight="1">
      <c r="A97" s="49" t="s">
        <v>53</v>
      </c>
      <c r="B97" s="54" t="s">
        <v>232</v>
      </c>
      <c r="C97" s="51" t="s">
        <v>55</v>
      </c>
      <c r="D97" s="52" t="s">
        <v>39</v>
      </c>
      <c r="E97" s="53"/>
      <c r="F97" s="36"/>
      <c r="G97" s="37"/>
      <c r="H97" s="38"/>
    </row>
    <row r="98" spans="1:8" s="30" customFormat="1" ht="30" customHeight="1">
      <c r="A98" s="49" t="s">
        <v>233</v>
      </c>
      <c r="B98" s="50" t="s">
        <v>34</v>
      </c>
      <c r="C98" s="51" t="s">
        <v>221</v>
      </c>
      <c r="D98" s="52" t="s">
        <v>15</v>
      </c>
      <c r="E98" s="53" t="s">
        <v>28</v>
      </c>
      <c r="F98" s="36">
        <v>95</v>
      </c>
      <c r="G98" s="43"/>
      <c r="H98" s="38">
        <f>ROUND(G98*F98,2)</f>
        <v>0</v>
      </c>
    </row>
    <row r="99" spans="1:8" s="30" customFormat="1" ht="30" customHeight="1">
      <c r="A99" s="46" t="s">
        <v>57</v>
      </c>
      <c r="B99" s="40" t="s">
        <v>234</v>
      </c>
      <c r="C99" s="41" t="s">
        <v>59</v>
      </c>
      <c r="D99" s="48" t="s">
        <v>39</v>
      </c>
      <c r="E99" s="35"/>
      <c r="F99" s="36"/>
      <c r="G99" s="37"/>
      <c r="H99" s="38"/>
    </row>
    <row r="100" spans="1:8" s="30" customFormat="1" ht="30" customHeight="1">
      <c r="A100" s="46" t="s">
        <v>60</v>
      </c>
      <c r="B100" s="47" t="s">
        <v>34</v>
      </c>
      <c r="C100" s="41" t="s">
        <v>61</v>
      </c>
      <c r="D100" s="48" t="s">
        <v>15</v>
      </c>
      <c r="E100" s="35" t="s">
        <v>62</v>
      </c>
      <c r="F100" s="36">
        <v>320</v>
      </c>
      <c r="G100" s="43"/>
      <c r="H100" s="38">
        <f>ROUND(G100*F100,2)</f>
        <v>0</v>
      </c>
    </row>
    <row r="101" spans="1:8" s="30" customFormat="1" ht="30" customHeight="1">
      <c r="A101" s="46" t="s">
        <v>63</v>
      </c>
      <c r="B101" s="40" t="s">
        <v>235</v>
      </c>
      <c r="C101" s="41" t="s">
        <v>65</v>
      </c>
      <c r="D101" s="48" t="s">
        <v>39</v>
      </c>
      <c r="E101" s="35"/>
      <c r="F101" s="36"/>
      <c r="G101" s="37"/>
      <c r="H101" s="38"/>
    </row>
    <row r="102" spans="1:8" s="30" customFormat="1" ht="30" customHeight="1">
      <c r="A102" s="46" t="s">
        <v>66</v>
      </c>
      <c r="B102" s="47" t="s">
        <v>34</v>
      </c>
      <c r="C102" s="41" t="s">
        <v>67</v>
      </c>
      <c r="D102" s="48" t="s">
        <v>15</v>
      </c>
      <c r="E102" s="35" t="s">
        <v>62</v>
      </c>
      <c r="F102" s="36">
        <v>800</v>
      </c>
      <c r="G102" s="43"/>
      <c r="H102" s="38">
        <f>ROUND(G102*F102,2)</f>
        <v>0</v>
      </c>
    </row>
    <row r="103" spans="1:8" s="30" customFormat="1" ht="30" customHeight="1">
      <c r="A103" s="49" t="s">
        <v>236</v>
      </c>
      <c r="B103" s="67" t="s">
        <v>237</v>
      </c>
      <c r="C103" s="51" t="s">
        <v>238</v>
      </c>
      <c r="D103" s="52" t="s">
        <v>71</v>
      </c>
      <c r="E103" s="53"/>
      <c r="F103" s="36"/>
      <c r="G103" s="37"/>
      <c r="H103" s="38"/>
    </row>
    <row r="104" spans="1:8" s="30" customFormat="1" ht="30" customHeight="1">
      <c r="A104" s="49" t="s">
        <v>239</v>
      </c>
      <c r="B104" s="50" t="s">
        <v>34</v>
      </c>
      <c r="C104" s="51" t="s">
        <v>73</v>
      </c>
      <c r="D104" s="52" t="s">
        <v>15</v>
      </c>
      <c r="E104" s="53" t="s">
        <v>28</v>
      </c>
      <c r="F104" s="36">
        <v>175</v>
      </c>
      <c r="G104" s="43"/>
      <c r="H104" s="38">
        <f>ROUND(G104*F104,2)</f>
        <v>0</v>
      </c>
    </row>
    <row r="105" spans="1:8" s="30" customFormat="1" ht="30" customHeight="1">
      <c r="A105" s="46" t="s">
        <v>68</v>
      </c>
      <c r="B105" s="40" t="s">
        <v>240</v>
      </c>
      <c r="C105" s="41" t="s">
        <v>70</v>
      </c>
      <c r="D105" s="48" t="s">
        <v>71</v>
      </c>
      <c r="E105" s="35"/>
      <c r="F105" s="36"/>
      <c r="G105" s="37"/>
      <c r="H105" s="38"/>
    </row>
    <row r="106" spans="1:8" s="66" customFormat="1" ht="30" customHeight="1">
      <c r="A106" s="58" t="s">
        <v>72</v>
      </c>
      <c r="B106" s="94" t="s">
        <v>34</v>
      </c>
      <c r="C106" s="60" t="s">
        <v>73</v>
      </c>
      <c r="D106" s="61" t="s">
        <v>74</v>
      </c>
      <c r="E106" s="62"/>
      <c r="F106" s="63"/>
      <c r="G106" s="64"/>
      <c r="H106" s="65"/>
    </row>
    <row r="107" spans="1:8" s="30" customFormat="1" ht="30" customHeight="1">
      <c r="A107" s="49" t="s">
        <v>75</v>
      </c>
      <c r="B107" s="55" t="s">
        <v>76</v>
      </c>
      <c r="C107" s="51" t="s">
        <v>77</v>
      </c>
      <c r="D107" s="52"/>
      <c r="E107" s="53" t="s">
        <v>28</v>
      </c>
      <c r="F107" s="36">
        <v>20</v>
      </c>
      <c r="G107" s="95"/>
      <c r="H107" s="38">
        <f>ROUND(G107*F107,2)</f>
        <v>0</v>
      </c>
    </row>
    <row r="108" spans="1:8" s="30" customFormat="1" ht="30" customHeight="1">
      <c r="A108" s="46" t="s">
        <v>78</v>
      </c>
      <c r="B108" s="56" t="s">
        <v>79</v>
      </c>
      <c r="C108" s="41" t="s">
        <v>80</v>
      </c>
      <c r="D108" s="48"/>
      <c r="E108" s="35" t="s">
        <v>28</v>
      </c>
      <c r="F108" s="36">
        <v>100</v>
      </c>
      <c r="G108" s="43"/>
      <c r="H108" s="38">
        <f>ROUND(G108*F108,2)</f>
        <v>0</v>
      </c>
    </row>
    <row r="109" spans="1:8" s="30" customFormat="1" ht="30" customHeight="1">
      <c r="A109" s="46" t="s">
        <v>81</v>
      </c>
      <c r="B109" s="56" t="s">
        <v>82</v>
      </c>
      <c r="C109" s="41" t="s">
        <v>83</v>
      </c>
      <c r="D109" s="48" t="s">
        <v>15</v>
      </c>
      <c r="E109" s="35" t="s">
        <v>28</v>
      </c>
      <c r="F109" s="36">
        <v>1225</v>
      </c>
      <c r="G109" s="43"/>
      <c r="H109" s="38">
        <f>ROUND(G109*F109,2)</f>
        <v>0</v>
      </c>
    </row>
    <row r="110" spans="1:8" s="30" customFormat="1" ht="30" customHeight="1">
      <c r="A110" s="49" t="s">
        <v>241</v>
      </c>
      <c r="B110" s="50" t="s">
        <v>48</v>
      </c>
      <c r="C110" s="51" t="s">
        <v>242</v>
      </c>
      <c r="D110" s="52" t="s">
        <v>243</v>
      </c>
      <c r="E110" s="53" t="s">
        <v>28</v>
      </c>
      <c r="F110" s="36">
        <v>10</v>
      </c>
      <c r="G110" s="43"/>
      <c r="H110" s="38">
        <f>ROUND(G110*F110,2)</f>
        <v>0</v>
      </c>
    </row>
    <row r="111" spans="1:8" s="30" customFormat="1" ht="30" customHeight="1">
      <c r="A111" s="46" t="s">
        <v>93</v>
      </c>
      <c r="B111" s="40" t="s">
        <v>244</v>
      </c>
      <c r="C111" s="41" t="s">
        <v>95</v>
      </c>
      <c r="D111" s="48" t="s">
        <v>96</v>
      </c>
      <c r="E111" s="35"/>
      <c r="F111" s="36"/>
      <c r="G111" s="37"/>
      <c r="H111" s="38"/>
    </row>
    <row r="112" spans="1:8" s="30" customFormat="1" ht="30" customHeight="1">
      <c r="A112" s="46" t="s">
        <v>97</v>
      </c>
      <c r="B112" s="47" t="s">
        <v>34</v>
      </c>
      <c r="C112" s="41" t="s">
        <v>98</v>
      </c>
      <c r="D112" s="48" t="s">
        <v>99</v>
      </c>
      <c r="E112" s="35" t="s">
        <v>100</v>
      </c>
      <c r="F112" s="36">
        <v>340</v>
      </c>
      <c r="G112" s="43"/>
      <c r="H112" s="38">
        <f>ROUND(G112*F112,2)</f>
        <v>0</v>
      </c>
    </row>
    <row r="113" spans="1:8" s="30" customFormat="1" ht="30" customHeight="1">
      <c r="A113" s="46" t="s">
        <v>101</v>
      </c>
      <c r="B113" s="47" t="s">
        <v>48</v>
      </c>
      <c r="C113" s="41" t="s">
        <v>102</v>
      </c>
      <c r="D113" s="48" t="s">
        <v>103</v>
      </c>
      <c r="E113" s="35" t="s">
        <v>100</v>
      </c>
      <c r="F113" s="36">
        <v>110</v>
      </c>
      <c r="G113" s="43"/>
      <c r="H113" s="38">
        <f>ROUND(G113*F113,2)</f>
        <v>0</v>
      </c>
    </row>
    <row r="114" spans="1:8" s="30" customFormat="1" ht="30" customHeight="1">
      <c r="A114" s="46" t="s">
        <v>245</v>
      </c>
      <c r="B114" s="47" t="s">
        <v>51</v>
      </c>
      <c r="C114" s="41" t="s">
        <v>246</v>
      </c>
      <c r="D114" s="48" t="s">
        <v>247</v>
      </c>
      <c r="E114" s="35" t="s">
        <v>100</v>
      </c>
      <c r="F114" s="36">
        <v>60</v>
      </c>
      <c r="G114" s="43"/>
      <c r="H114" s="38">
        <f>ROUND(G114*F114,2)</f>
        <v>0</v>
      </c>
    </row>
    <row r="115" spans="1:8" s="30" customFormat="1" ht="30" customHeight="1">
      <c r="A115" s="46" t="s">
        <v>106</v>
      </c>
      <c r="B115" s="40" t="s">
        <v>248</v>
      </c>
      <c r="C115" s="41" t="s">
        <v>108</v>
      </c>
      <c r="D115" s="48" t="s">
        <v>96</v>
      </c>
      <c r="E115" s="35"/>
      <c r="F115" s="36"/>
      <c r="G115" s="37"/>
      <c r="H115" s="38"/>
    </row>
    <row r="116" spans="1:8" s="30" customFormat="1" ht="30" customHeight="1">
      <c r="A116" s="46" t="s">
        <v>109</v>
      </c>
      <c r="B116" s="47" t="s">
        <v>34</v>
      </c>
      <c r="C116" s="41" t="s">
        <v>110</v>
      </c>
      <c r="D116" s="48" t="s">
        <v>111</v>
      </c>
      <c r="E116" s="35"/>
      <c r="F116" s="36"/>
      <c r="G116" s="37"/>
      <c r="H116" s="38"/>
    </row>
    <row r="117" spans="1:8" s="30" customFormat="1" ht="30" customHeight="1">
      <c r="A117" s="49" t="s">
        <v>249</v>
      </c>
      <c r="B117" s="55" t="s">
        <v>76</v>
      </c>
      <c r="C117" s="51" t="s">
        <v>250</v>
      </c>
      <c r="D117" s="52"/>
      <c r="E117" s="53" t="s">
        <v>100</v>
      </c>
      <c r="F117" s="36">
        <v>20</v>
      </c>
      <c r="G117" s="95"/>
      <c r="H117" s="38">
        <f>ROUND(G117*F117,2)</f>
        <v>0</v>
      </c>
    </row>
    <row r="118" spans="1:8" s="30" customFormat="1" ht="30" customHeight="1">
      <c r="A118" s="46" t="s">
        <v>112</v>
      </c>
      <c r="B118" s="56" t="s">
        <v>79</v>
      </c>
      <c r="C118" s="41" t="s">
        <v>113</v>
      </c>
      <c r="D118" s="48"/>
      <c r="E118" s="35" t="s">
        <v>100</v>
      </c>
      <c r="F118" s="36">
        <v>330</v>
      </c>
      <c r="G118" s="43"/>
      <c r="H118" s="38">
        <f>ROUND(G118*F118,2)</f>
        <v>0</v>
      </c>
    </row>
    <row r="119" spans="1:8" s="30" customFormat="1" ht="30" customHeight="1">
      <c r="A119" s="46" t="s">
        <v>251</v>
      </c>
      <c r="B119" s="56" t="s">
        <v>82</v>
      </c>
      <c r="C119" s="41" t="s">
        <v>252</v>
      </c>
      <c r="D119" s="48" t="s">
        <v>15</v>
      </c>
      <c r="E119" s="35" t="s">
        <v>100</v>
      </c>
      <c r="F119" s="36">
        <v>70</v>
      </c>
      <c r="G119" s="43"/>
      <c r="H119" s="38">
        <f>ROUND(G119*F119,2)</f>
        <v>0</v>
      </c>
    </row>
    <row r="120" spans="1:8" s="30" customFormat="1" ht="45" customHeight="1">
      <c r="A120" s="46" t="s">
        <v>114</v>
      </c>
      <c r="B120" s="47" t="s">
        <v>48</v>
      </c>
      <c r="C120" s="41" t="s">
        <v>115</v>
      </c>
      <c r="D120" s="48" t="s">
        <v>103</v>
      </c>
      <c r="E120" s="35" t="s">
        <v>100</v>
      </c>
      <c r="F120" s="36">
        <v>110</v>
      </c>
      <c r="G120" s="43"/>
      <c r="H120" s="38">
        <f>ROUND(G120*F120,2)</f>
        <v>0</v>
      </c>
    </row>
    <row r="121" spans="1:8" s="30" customFormat="1" ht="30" customHeight="1">
      <c r="A121" s="46" t="s">
        <v>116</v>
      </c>
      <c r="B121" s="47" t="s">
        <v>51</v>
      </c>
      <c r="C121" s="41" t="s">
        <v>117</v>
      </c>
      <c r="D121" s="48" t="s">
        <v>118</v>
      </c>
      <c r="E121" s="35" t="s">
        <v>100</v>
      </c>
      <c r="F121" s="36">
        <v>95</v>
      </c>
      <c r="G121" s="43"/>
      <c r="H121" s="38">
        <f>ROUND(G121*F121,2)</f>
        <v>0</v>
      </c>
    </row>
    <row r="122" spans="1:8" s="30" customFormat="1" ht="30" customHeight="1">
      <c r="A122" s="46" t="s">
        <v>123</v>
      </c>
      <c r="B122" s="40" t="s">
        <v>253</v>
      </c>
      <c r="C122" s="41" t="s">
        <v>125</v>
      </c>
      <c r="D122" s="48" t="s">
        <v>126</v>
      </c>
      <c r="E122" s="68"/>
      <c r="F122" s="36"/>
      <c r="G122" s="37"/>
      <c r="H122" s="38"/>
    </row>
    <row r="123" spans="1:8" s="30" customFormat="1" ht="30" customHeight="1">
      <c r="A123" s="46" t="s">
        <v>127</v>
      </c>
      <c r="B123" s="47" t="s">
        <v>34</v>
      </c>
      <c r="C123" s="41" t="s">
        <v>128</v>
      </c>
      <c r="D123" s="48"/>
      <c r="E123" s="35"/>
      <c r="F123" s="36"/>
      <c r="G123" s="37"/>
      <c r="H123" s="38"/>
    </row>
    <row r="124" spans="1:8" s="30" customFormat="1" ht="30" customHeight="1">
      <c r="A124" s="46" t="s">
        <v>129</v>
      </c>
      <c r="B124" s="56" t="s">
        <v>76</v>
      </c>
      <c r="C124" s="41" t="s">
        <v>130</v>
      </c>
      <c r="D124" s="48"/>
      <c r="E124" s="35" t="s">
        <v>131</v>
      </c>
      <c r="F124" s="36">
        <v>1350</v>
      </c>
      <c r="G124" s="43"/>
      <c r="H124" s="38">
        <f>ROUND(G124*F124,2)</f>
        <v>0</v>
      </c>
    </row>
    <row r="125" spans="1:8" s="30" customFormat="1" ht="30" customHeight="1">
      <c r="A125" s="46" t="s">
        <v>132</v>
      </c>
      <c r="B125" s="47" t="s">
        <v>48</v>
      </c>
      <c r="C125" s="41" t="s">
        <v>133</v>
      </c>
      <c r="D125" s="48"/>
      <c r="E125" s="35"/>
      <c r="F125" s="36"/>
      <c r="G125" s="37"/>
      <c r="H125" s="38"/>
    </row>
    <row r="126" spans="1:8" s="30" customFormat="1" ht="30" customHeight="1">
      <c r="A126" s="46" t="s">
        <v>134</v>
      </c>
      <c r="B126" s="56" t="s">
        <v>76</v>
      </c>
      <c r="C126" s="41" t="s">
        <v>130</v>
      </c>
      <c r="D126" s="48"/>
      <c r="E126" s="35" t="s">
        <v>131</v>
      </c>
      <c r="F126" s="36">
        <v>290</v>
      </c>
      <c r="G126" s="43"/>
      <c r="H126" s="38">
        <f>ROUND(G126*F126,2)</f>
        <v>0</v>
      </c>
    </row>
    <row r="127" spans="1:8" s="30" customFormat="1" ht="30" customHeight="1">
      <c r="A127" s="49" t="s">
        <v>254</v>
      </c>
      <c r="B127" s="67" t="s">
        <v>255</v>
      </c>
      <c r="C127" s="51" t="s">
        <v>256</v>
      </c>
      <c r="D127" s="52" t="s">
        <v>257</v>
      </c>
      <c r="E127" s="53"/>
      <c r="F127" s="36"/>
      <c r="G127" s="37"/>
      <c r="H127" s="38"/>
    </row>
    <row r="128" spans="1:8" s="30" customFormat="1" ht="30" customHeight="1">
      <c r="A128" s="49" t="s">
        <v>258</v>
      </c>
      <c r="B128" s="50" t="s">
        <v>34</v>
      </c>
      <c r="C128" s="51" t="s">
        <v>259</v>
      </c>
      <c r="D128" s="52" t="s">
        <v>15</v>
      </c>
      <c r="E128" s="53" t="s">
        <v>28</v>
      </c>
      <c r="F128" s="36">
        <v>4000</v>
      </c>
      <c r="G128" s="43"/>
      <c r="H128" s="38">
        <f>ROUND(G128*F128,2)</f>
        <v>0</v>
      </c>
    </row>
    <row r="129" spans="1:8" s="30" customFormat="1" ht="30" customHeight="1">
      <c r="A129" s="49" t="s">
        <v>260</v>
      </c>
      <c r="B129" s="50" t="s">
        <v>48</v>
      </c>
      <c r="C129" s="51" t="s">
        <v>261</v>
      </c>
      <c r="D129" s="52" t="s">
        <v>15</v>
      </c>
      <c r="E129" s="53" t="s">
        <v>28</v>
      </c>
      <c r="F129" s="36">
        <v>2800</v>
      </c>
      <c r="G129" s="43"/>
      <c r="H129" s="38">
        <f>ROUND(G129*F129,2)</f>
        <v>0</v>
      </c>
    </row>
    <row r="130" spans="1:8" s="30" customFormat="1" ht="30" customHeight="1">
      <c r="A130" s="31"/>
      <c r="B130" s="69" t="s">
        <v>262</v>
      </c>
      <c r="C130" s="70" t="s">
        <v>136</v>
      </c>
      <c r="D130" s="71" t="s">
        <v>137</v>
      </c>
      <c r="E130" s="35" t="s">
        <v>28</v>
      </c>
      <c r="F130" s="36">
        <v>300</v>
      </c>
      <c r="G130" s="43"/>
      <c r="H130" s="38">
        <f>ROUND(G130*F130,2)</f>
        <v>0</v>
      </c>
    </row>
    <row r="131" spans="1:8" s="30" customFormat="1" ht="30" customHeight="1">
      <c r="A131" s="46" t="s">
        <v>138</v>
      </c>
      <c r="B131" s="40" t="s">
        <v>263</v>
      </c>
      <c r="C131" s="41" t="s">
        <v>140</v>
      </c>
      <c r="D131" s="48" t="s">
        <v>141</v>
      </c>
      <c r="E131" s="35" t="s">
        <v>28</v>
      </c>
      <c r="F131" s="57">
        <v>1500</v>
      </c>
      <c r="G131" s="43"/>
      <c r="H131" s="38">
        <f>ROUND(G131*F131,2)</f>
        <v>0</v>
      </c>
    </row>
    <row r="132" spans="1:8" s="30" customFormat="1" ht="30" customHeight="1">
      <c r="A132" s="49" t="s">
        <v>142</v>
      </c>
      <c r="B132" s="67" t="s">
        <v>264</v>
      </c>
      <c r="C132" s="51" t="s">
        <v>144</v>
      </c>
      <c r="D132" s="52" t="s">
        <v>145</v>
      </c>
      <c r="E132" s="53" t="s">
        <v>62</v>
      </c>
      <c r="F132" s="57">
        <v>36</v>
      </c>
      <c r="G132" s="43"/>
      <c r="H132" s="38">
        <f>ROUND(G132*F132,2)</f>
        <v>0</v>
      </c>
    </row>
    <row r="133" spans="1:8" s="30" customFormat="1" ht="30" customHeight="1">
      <c r="A133" s="31"/>
      <c r="B133" s="72"/>
      <c r="C133" s="45" t="s">
        <v>146</v>
      </c>
      <c r="D133" s="34"/>
      <c r="E133" s="35"/>
      <c r="F133" s="36"/>
      <c r="G133" s="37"/>
      <c r="H133" s="38"/>
    </row>
    <row r="134" spans="1:8" s="30" customFormat="1" ht="45" customHeight="1">
      <c r="A134" s="39" t="s">
        <v>147</v>
      </c>
      <c r="B134" s="40" t="s">
        <v>265</v>
      </c>
      <c r="C134" s="41" t="s">
        <v>149</v>
      </c>
      <c r="D134" s="48" t="s">
        <v>150</v>
      </c>
      <c r="E134" s="35"/>
      <c r="F134" s="36"/>
      <c r="G134" s="37"/>
      <c r="H134" s="38"/>
    </row>
    <row r="135" spans="1:8" s="66" customFormat="1" ht="45" customHeight="1">
      <c r="A135" s="96" t="s">
        <v>266</v>
      </c>
      <c r="B135" s="97" t="s">
        <v>34</v>
      </c>
      <c r="C135" s="98" t="s">
        <v>267</v>
      </c>
      <c r="D135" s="99" t="s">
        <v>15</v>
      </c>
      <c r="E135" s="100" t="s">
        <v>28</v>
      </c>
      <c r="F135" s="81">
        <v>500</v>
      </c>
      <c r="G135" s="82"/>
      <c r="H135" s="65">
        <f>ROUND(G135*F135,2)</f>
        <v>0</v>
      </c>
    </row>
    <row r="136" spans="1:8" s="30" customFormat="1" ht="30" customHeight="1">
      <c r="A136" s="39" t="s">
        <v>268</v>
      </c>
      <c r="B136" s="40" t="s">
        <v>269</v>
      </c>
      <c r="C136" s="41" t="s">
        <v>270</v>
      </c>
      <c r="D136" s="48" t="s">
        <v>271</v>
      </c>
      <c r="E136" s="35" t="s">
        <v>28</v>
      </c>
      <c r="F136" s="57">
        <v>350</v>
      </c>
      <c r="G136" s="43"/>
      <c r="H136" s="38">
        <f>ROUND(G136*F136,2)</f>
        <v>0</v>
      </c>
    </row>
    <row r="137" spans="1:8" s="30" customFormat="1" ht="30" customHeight="1">
      <c r="A137" s="31"/>
      <c r="B137" s="72"/>
      <c r="C137" s="45" t="s">
        <v>153</v>
      </c>
      <c r="D137" s="34"/>
      <c r="E137" s="35"/>
      <c r="F137" s="36"/>
      <c r="G137" s="37"/>
      <c r="H137" s="38"/>
    </row>
    <row r="138" spans="1:8" s="30" customFormat="1" ht="45" customHeight="1">
      <c r="A138" s="39" t="s">
        <v>154</v>
      </c>
      <c r="B138" s="40" t="s">
        <v>272</v>
      </c>
      <c r="C138" s="41" t="s">
        <v>156</v>
      </c>
      <c r="D138" s="48" t="s">
        <v>157</v>
      </c>
      <c r="E138" s="35" t="s">
        <v>100</v>
      </c>
      <c r="F138" s="57">
        <v>300</v>
      </c>
      <c r="G138" s="43"/>
      <c r="H138" s="38">
        <f>ROUND(G138*F138,2)</f>
        <v>0</v>
      </c>
    </row>
    <row r="139" spans="1:8" s="30" customFormat="1" ht="30" customHeight="1">
      <c r="A139" s="39" t="s">
        <v>158</v>
      </c>
      <c r="B139" s="40" t="s">
        <v>273</v>
      </c>
      <c r="C139" s="41" t="s">
        <v>160</v>
      </c>
      <c r="D139" s="48" t="s">
        <v>157</v>
      </c>
      <c r="E139" s="35" t="s">
        <v>100</v>
      </c>
      <c r="F139" s="57">
        <v>1350</v>
      </c>
      <c r="G139" s="43"/>
      <c r="H139" s="38">
        <f>ROUND(G139*F139,2)</f>
        <v>0</v>
      </c>
    </row>
    <row r="140" spans="1:8" s="30" customFormat="1" ht="45" customHeight="1">
      <c r="A140" s="31"/>
      <c r="B140" s="72"/>
      <c r="C140" s="45" t="s">
        <v>161</v>
      </c>
      <c r="D140" s="34"/>
      <c r="E140" s="35"/>
      <c r="F140" s="36"/>
      <c r="G140" s="37"/>
      <c r="H140" s="38"/>
    </row>
    <row r="141" spans="1:8" s="30" customFormat="1" ht="30" customHeight="1">
      <c r="A141" s="39" t="s">
        <v>274</v>
      </c>
      <c r="B141" s="40" t="s">
        <v>275</v>
      </c>
      <c r="C141" s="41" t="s">
        <v>276</v>
      </c>
      <c r="D141" s="48" t="s">
        <v>277</v>
      </c>
      <c r="E141" s="35"/>
      <c r="F141" s="36"/>
      <c r="G141" s="37"/>
      <c r="H141" s="38"/>
    </row>
    <row r="142" spans="1:8" s="30" customFormat="1" ht="30" customHeight="1">
      <c r="A142" s="39" t="s">
        <v>278</v>
      </c>
      <c r="B142" s="47" t="s">
        <v>34</v>
      </c>
      <c r="C142" s="41" t="s">
        <v>279</v>
      </c>
      <c r="D142" s="48"/>
      <c r="E142" s="35" t="s">
        <v>62</v>
      </c>
      <c r="F142" s="57">
        <v>5</v>
      </c>
      <c r="G142" s="43"/>
      <c r="H142" s="38">
        <f>ROUND(G142*F142,2)</f>
        <v>0</v>
      </c>
    </row>
    <row r="143" spans="1:8" s="30" customFormat="1" ht="30" customHeight="1">
      <c r="A143" s="85" t="s">
        <v>280</v>
      </c>
      <c r="B143" s="67" t="s">
        <v>281</v>
      </c>
      <c r="C143" s="51" t="s">
        <v>282</v>
      </c>
      <c r="D143" s="52" t="s">
        <v>277</v>
      </c>
      <c r="E143" s="53"/>
      <c r="F143" s="36"/>
      <c r="G143" s="37"/>
      <c r="H143" s="38"/>
    </row>
    <row r="144" spans="1:8" s="30" customFormat="1" ht="30" customHeight="1">
      <c r="A144" s="85" t="s">
        <v>283</v>
      </c>
      <c r="B144" s="50" t="s">
        <v>34</v>
      </c>
      <c r="C144" s="51" t="s">
        <v>284</v>
      </c>
      <c r="D144" s="52"/>
      <c r="E144" s="53" t="s">
        <v>62</v>
      </c>
      <c r="F144" s="57">
        <v>27</v>
      </c>
      <c r="G144" s="43"/>
      <c r="H144" s="38">
        <f>ROUND(G144*F144,2)</f>
        <v>0</v>
      </c>
    </row>
    <row r="145" spans="1:8" s="30" customFormat="1" ht="30" customHeight="1">
      <c r="A145" s="85" t="s">
        <v>285</v>
      </c>
      <c r="B145" s="67" t="s">
        <v>286</v>
      </c>
      <c r="C145" s="51" t="s">
        <v>287</v>
      </c>
      <c r="D145" s="52" t="s">
        <v>277</v>
      </c>
      <c r="E145" s="53"/>
      <c r="F145" s="36"/>
      <c r="G145" s="37"/>
      <c r="H145" s="38"/>
    </row>
    <row r="146" spans="1:8" s="30" customFormat="1" ht="30" customHeight="1">
      <c r="A146" s="85" t="s">
        <v>288</v>
      </c>
      <c r="B146" s="50" t="s">
        <v>34</v>
      </c>
      <c r="C146" s="51" t="s">
        <v>289</v>
      </c>
      <c r="D146" s="52"/>
      <c r="E146" s="53"/>
      <c r="F146" s="36"/>
      <c r="G146" s="37"/>
      <c r="H146" s="38"/>
    </row>
    <row r="147" spans="1:8" s="30" customFormat="1" ht="45" customHeight="1">
      <c r="A147" s="85" t="s">
        <v>290</v>
      </c>
      <c r="B147" s="55" t="s">
        <v>76</v>
      </c>
      <c r="C147" s="51" t="s">
        <v>291</v>
      </c>
      <c r="D147" s="52"/>
      <c r="E147" s="53" t="s">
        <v>100</v>
      </c>
      <c r="F147" s="57">
        <v>50</v>
      </c>
      <c r="G147" s="43"/>
      <c r="H147" s="38">
        <f>ROUND(G147*F147,2)</f>
        <v>0</v>
      </c>
    </row>
    <row r="148" spans="1:8" s="30" customFormat="1" ht="30" customHeight="1">
      <c r="A148" s="85" t="s">
        <v>292</v>
      </c>
      <c r="B148" s="67" t="s">
        <v>293</v>
      </c>
      <c r="C148" s="51" t="s">
        <v>294</v>
      </c>
      <c r="D148" s="52" t="s">
        <v>277</v>
      </c>
      <c r="E148" s="53" t="s">
        <v>100</v>
      </c>
      <c r="F148" s="57">
        <v>120</v>
      </c>
      <c r="G148" s="43"/>
      <c r="H148" s="38">
        <f>ROUND(G148*F148,2)</f>
        <v>0</v>
      </c>
    </row>
    <row r="149" spans="1:8" s="30" customFormat="1" ht="30" customHeight="1">
      <c r="A149" s="73" t="s">
        <v>162</v>
      </c>
      <c r="B149" s="74" t="s">
        <v>295</v>
      </c>
      <c r="C149" s="75" t="s">
        <v>164</v>
      </c>
      <c r="D149" s="76" t="s">
        <v>165</v>
      </c>
      <c r="E149" s="77"/>
      <c r="F149" s="36"/>
      <c r="G149" s="37"/>
      <c r="H149" s="38"/>
    </row>
    <row r="150" spans="1:8" s="30" customFormat="1" ht="45" customHeight="1">
      <c r="A150" s="73" t="s">
        <v>166</v>
      </c>
      <c r="B150" s="83" t="s">
        <v>34</v>
      </c>
      <c r="C150" s="84" t="s">
        <v>167</v>
      </c>
      <c r="D150" s="48"/>
      <c r="E150" s="35" t="s">
        <v>62</v>
      </c>
      <c r="F150" s="57">
        <v>16</v>
      </c>
      <c r="G150" s="43"/>
      <c r="H150" s="38">
        <f>ROUND(G150*F150,2)</f>
        <v>0</v>
      </c>
    </row>
    <row r="151" spans="1:8" s="30" customFormat="1" ht="45" customHeight="1">
      <c r="A151" s="73" t="s">
        <v>168</v>
      </c>
      <c r="B151" s="83" t="s">
        <v>48</v>
      </c>
      <c r="C151" s="84" t="s">
        <v>169</v>
      </c>
      <c r="D151" s="48"/>
      <c r="E151" s="35" t="s">
        <v>62</v>
      </c>
      <c r="F151" s="57">
        <v>16</v>
      </c>
      <c r="G151" s="43"/>
      <c r="H151" s="38">
        <f>ROUND(G151*F151,2)</f>
        <v>0</v>
      </c>
    </row>
    <row r="152" spans="1:8" s="30" customFormat="1" ht="30" customHeight="1">
      <c r="A152" s="85" t="s">
        <v>170</v>
      </c>
      <c r="B152" s="50" t="s">
        <v>51</v>
      </c>
      <c r="C152" s="84" t="s">
        <v>171</v>
      </c>
      <c r="D152" s="52"/>
      <c r="E152" s="53" t="s">
        <v>62</v>
      </c>
      <c r="F152" s="57">
        <v>1</v>
      </c>
      <c r="G152" s="43"/>
      <c r="H152" s="38">
        <f>ROUND(G152*F152,2)</f>
        <v>0</v>
      </c>
    </row>
    <row r="153" spans="1:8" s="30" customFormat="1" ht="30" customHeight="1">
      <c r="A153" s="85" t="s">
        <v>172</v>
      </c>
      <c r="B153" s="50" t="s">
        <v>173</v>
      </c>
      <c r="C153" s="84" t="s">
        <v>174</v>
      </c>
      <c r="D153" s="52"/>
      <c r="E153" s="53" t="s">
        <v>62</v>
      </c>
      <c r="F153" s="57">
        <v>1</v>
      </c>
      <c r="G153" s="43"/>
      <c r="H153" s="38">
        <f>ROUND(G153*F153,2)</f>
        <v>0</v>
      </c>
    </row>
    <row r="154" spans="1:8" s="30" customFormat="1" ht="30" customHeight="1">
      <c r="A154" s="85" t="s">
        <v>296</v>
      </c>
      <c r="B154" s="67" t="s">
        <v>297</v>
      </c>
      <c r="C154" s="101" t="s">
        <v>298</v>
      </c>
      <c r="D154" s="52" t="s">
        <v>277</v>
      </c>
      <c r="E154" s="53"/>
      <c r="F154" s="102"/>
      <c r="G154" s="103"/>
      <c r="H154" s="104"/>
    </row>
    <row r="155" spans="1:8" s="30" customFormat="1" ht="30" customHeight="1">
      <c r="A155" s="85" t="s">
        <v>299</v>
      </c>
      <c r="B155" s="50" t="s">
        <v>34</v>
      </c>
      <c r="C155" s="101" t="s">
        <v>300</v>
      </c>
      <c r="D155" s="52"/>
      <c r="E155" s="53" t="s">
        <v>62</v>
      </c>
      <c r="F155" s="57">
        <v>3</v>
      </c>
      <c r="G155" s="43"/>
      <c r="H155" s="38">
        <f>ROUND(G155*F155,2)</f>
        <v>0</v>
      </c>
    </row>
    <row r="156" spans="1:8" s="30" customFormat="1" ht="30" customHeight="1">
      <c r="A156" s="85" t="s">
        <v>301</v>
      </c>
      <c r="B156" s="67" t="s">
        <v>302</v>
      </c>
      <c r="C156" s="101" t="s">
        <v>303</v>
      </c>
      <c r="D156" s="52" t="s">
        <v>277</v>
      </c>
      <c r="E156" s="53"/>
      <c r="F156" s="36"/>
      <c r="G156" s="37"/>
      <c r="H156" s="38"/>
    </row>
    <row r="157" spans="1:8" s="30" customFormat="1" ht="30" customHeight="1">
      <c r="A157" s="85" t="s">
        <v>304</v>
      </c>
      <c r="B157" s="50" t="s">
        <v>34</v>
      </c>
      <c r="C157" s="101" t="s">
        <v>305</v>
      </c>
      <c r="D157" s="52"/>
      <c r="E157" s="53" t="s">
        <v>62</v>
      </c>
      <c r="F157" s="57">
        <v>27</v>
      </c>
      <c r="G157" s="43"/>
      <c r="H157" s="38">
        <f>ROUND(G157*F157,2)</f>
        <v>0</v>
      </c>
    </row>
    <row r="158" spans="1:8" s="30" customFormat="1" ht="45" customHeight="1">
      <c r="A158" s="85" t="s">
        <v>306</v>
      </c>
      <c r="B158" s="67" t="s">
        <v>307</v>
      </c>
      <c r="C158" s="101" t="s">
        <v>308</v>
      </c>
      <c r="D158" s="52" t="s">
        <v>277</v>
      </c>
      <c r="E158" s="53"/>
      <c r="F158" s="36"/>
      <c r="G158" s="37"/>
      <c r="H158" s="38"/>
    </row>
    <row r="159" spans="1:8" s="30" customFormat="1" ht="30" customHeight="1">
      <c r="A159" s="85" t="s">
        <v>309</v>
      </c>
      <c r="B159" s="50" t="s">
        <v>34</v>
      </c>
      <c r="C159" s="101" t="s">
        <v>310</v>
      </c>
      <c r="D159" s="52"/>
      <c r="E159" s="53" t="s">
        <v>62</v>
      </c>
      <c r="F159" s="57">
        <v>2</v>
      </c>
      <c r="G159" s="43"/>
      <c r="H159" s="38">
        <f>ROUND(G159*F159,2)</f>
        <v>0</v>
      </c>
    </row>
    <row r="160" spans="1:8" s="30" customFormat="1" ht="30" customHeight="1">
      <c r="A160" s="39" t="s">
        <v>311</v>
      </c>
      <c r="B160" s="40" t="s">
        <v>312</v>
      </c>
      <c r="C160" s="41" t="s">
        <v>313</v>
      </c>
      <c r="D160" s="48" t="s">
        <v>277</v>
      </c>
      <c r="E160" s="35" t="s">
        <v>62</v>
      </c>
      <c r="F160" s="57">
        <v>2</v>
      </c>
      <c r="G160" s="43"/>
      <c r="H160" s="38">
        <f>ROUND(G160*F160,2)</f>
        <v>0</v>
      </c>
    </row>
    <row r="161" spans="1:8" s="30" customFormat="1" ht="30" customHeight="1">
      <c r="A161" s="85" t="s">
        <v>314</v>
      </c>
      <c r="B161" s="67" t="s">
        <v>315</v>
      </c>
      <c r="C161" s="51" t="s">
        <v>316</v>
      </c>
      <c r="D161" s="52" t="s">
        <v>277</v>
      </c>
      <c r="E161" s="53" t="s">
        <v>62</v>
      </c>
      <c r="F161" s="57">
        <v>4</v>
      </c>
      <c r="G161" s="43"/>
      <c r="H161" s="38">
        <f>ROUND(G161*F161,2)</f>
        <v>0</v>
      </c>
    </row>
    <row r="162" spans="1:8" s="66" customFormat="1" ht="30" customHeight="1">
      <c r="A162" s="96" t="s">
        <v>317</v>
      </c>
      <c r="B162" s="105" t="s">
        <v>318</v>
      </c>
      <c r="C162" s="98" t="s">
        <v>319</v>
      </c>
      <c r="D162" s="99" t="s">
        <v>277</v>
      </c>
      <c r="E162" s="100" t="s">
        <v>62</v>
      </c>
      <c r="F162" s="81">
        <v>40</v>
      </c>
      <c r="G162" s="82"/>
      <c r="H162" s="65">
        <f>ROUND(G162*F162,2)</f>
        <v>0</v>
      </c>
    </row>
    <row r="163" spans="1:8" s="106" customFormat="1" ht="30" customHeight="1">
      <c r="A163" s="39" t="s">
        <v>175</v>
      </c>
      <c r="B163" s="40" t="s">
        <v>320</v>
      </c>
      <c r="C163" s="41" t="s">
        <v>177</v>
      </c>
      <c r="D163" s="48" t="s">
        <v>178</v>
      </c>
      <c r="E163" s="35" t="s">
        <v>62</v>
      </c>
      <c r="F163" s="57">
        <v>28</v>
      </c>
      <c r="G163" s="43"/>
      <c r="H163" s="38">
        <f>ROUND(G163*F163,2)</f>
        <v>0</v>
      </c>
    </row>
    <row r="164" spans="1:8" s="30" customFormat="1" ht="30" customHeight="1">
      <c r="A164" s="31"/>
      <c r="B164" s="86"/>
      <c r="C164" s="45" t="s">
        <v>179</v>
      </c>
      <c r="D164" s="34"/>
      <c r="E164" s="87"/>
      <c r="F164" s="90"/>
      <c r="G164" s="31"/>
      <c r="H164" s="91"/>
    </row>
    <row r="165" spans="1:8" s="30" customFormat="1" ht="45" customHeight="1">
      <c r="A165" s="73" t="s">
        <v>180</v>
      </c>
      <c r="B165" s="74" t="s">
        <v>321</v>
      </c>
      <c r="C165" s="84" t="s">
        <v>182</v>
      </c>
      <c r="D165" s="76" t="s">
        <v>165</v>
      </c>
      <c r="E165" s="77" t="s">
        <v>62</v>
      </c>
      <c r="F165" s="57">
        <v>42</v>
      </c>
      <c r="G165" s="43"/>
      <c r="H165" s="38">
        <f>ROUND(G165*F165,2)</f>
        <v>0</v>
      </c>
    </row>
    <row r="166" spans="1:8" s="30" customFormat="1" ht="30" customHeight="1">
      <c r="A166" s="85" t="s">
        <v>322</v>
      </c>
      <c r="B166" s="67" t="s">
        <v>323</v>
      </c>
      <c r="C166" s="51" t="s">
        <v>324</v>
      </c>
      <c r="D166" s="52" t="s">
        <v>277</v>
      </c>
      <c r="E166" s="53"/>
      <c r="F166" s="102"/>
      <c r="G166" s="107"/>
      <c r="H166" s="104"/>
    </row>
    <row r="167" spans="1:8" s="30" customFormat="1" ht="30" customHeight="1">
      <c r="A167" s="85" t="s">
        <v>325</v>
      </c>
      <c r="B167" s="50" t="s">
        <v>34</v>
      </c>
      <c r="C167" s="51" t="s">
        <v>326</v>
      </c>
      <c r="D167" s="52"/>
      <c r="E167" s="53" t="s">
        <v>327</v>
      </c>
      <c r="F167" s="108">
        <v>1.6</v>
      </c>
      <c r="G167" s="43"/>
      <c r="H167" s="38">
        <f>ROUND(G167*F167,2)</f>
        <v>0</v>
      </c>
    </row>
    <row r="168" spans="1:8" s="30" customFormat="1" ht="30" customHeight="1">
      <c r="A168" s="73" t="s">
        <v>183</v>
      </c>
      <c r="B168" s="74" t="s">
        <v>328</v>
      </c>
      <c r="C168" s="84" t="s">
        <v>185</v>
      </c>
      <c r="D168" s="76" t="s">
        <v>165</v>
      </c>
      <c r="E168" s="53"/>
      <c r="F168" s="36"/>
      <c r="G168" s="37"/>
      <c r="H168" s="38"/>
    </row>
    <row r="169" spans="1:8" s="30" customFormat="1" ht="30" customHeight="1">
      <c r="A169" s="85" t="s">
        <v>329</v>
      </c>
      <c r="B169" s="50" t="s">
        <v>34</v>
      </c>
      <c r="C169" s="51" t="s">
        <v>330</v>
      </c>
      <c r="D169" s="52"/>
      <c r="E169" s="53" t="s">
        <v>62</v>
      </c>
      <c r="F169" s="57">
        <v>2</v>
      </c>
      <c r="G169" s="43"/>
      <c r="H169" s="38">
        <f aca="true" t="shared" si="2" ref="H169:H175">ROUND(G169*F169,2)</f>
        <v>0</v>
      </c>
    </row>
    <row r="170" spans="1:8" s="30" customFormat="1" ht="30" customHeight="1">
      <c r="A170" s="85" t="s">
        <v>186</v>
      </c>
      <c r="B170" s="50" t="s">
        <v>48</v>
      </c>
      <c r="C170" s="51" t="s">
        <v>187</v>
      </c>
      <c r="D170" s="52"/>
      <c r="E170" s="53" t="s">
        <v>62</v>
      </c>
      <c r="F170" s="57">
        <v>10</v>
      </c>
      <c r="G170" s="43"/>
      <c r="H170" s="38">
        <f t="shared" si="2"/>
        <v>0</v>
      </c>
    </row>
    <row r="171" spans="1:8" s="30" customFormat="1" ht="30" customHeight="1">
      <c r="A171" s="85" t="s">
        <v>331</v>
      </c>
      <c r="B171" s="50" t="s">
        <v>51</v>
      </c>
      <c r="C171" s="51" t="s">
        <v>332</v>
      </c>
      <c r="D171" s="52"/>
      <c r="E171" s="53" t="s">
        <v>62</v>
      </c>
      <c r="F171" s="57">
        <v>5</v>
      </c>
      <c r="G171" s="43"/>
      <c r="H171" s="38">
        <f t="shared" si="2"/>
        <v>0</v>
      </c>
    </row>
    <row r="172" spans="1:8" s="30" customFormat="1" ht="30" customHeight="1">
      <c r="A172" s="39" t="s">
        <v>188</v>
      </c>
      <c r="B172" s="40" t="s">
        <v>333</v>
      </c>
      <c r="C172" s="41" t="s">
        <v>190</v>
      </c>
      <c r="D172" s="48" t="s">
        <v>165</v>
      </c>
      <c r="E172" s="35" t="s">
        <v>62</v>
      </c>
      <c r="F172" s="57">
        <v>10</v>
      </c>
      <c r="G172" s="43"/>
      <c r="H172" s="38">
        <f t="shared" si="2"/>
        <v>0</v>
      </c>
    </row>
    <row r="173" spans="1:8" s="30" customFormat="1" ht="30" customHeight="1">
      <c r="A173" s="39" t="s">
        <v>191</v>
      </c>
      <c r="B173" s="40" t="s">
        <v>334</v>
      </c>
      <c r="C173" s="41" t="s">
        <v>193</v>
      </c>
      <c r="D173" s="48" t="s">
        <v>165</v>
      </c>
      <c r="E173" s="35" t="s">
        <v>62</v>
      </c>
      <c r="F173" s="57">
        <v>6</v>
      </c>
      <c r="G173" s="43"/>
      <c r="H173" s="38">
        <f t="shared" si="2"/>
        <v>0</v>
      </c>
    </row>
    <row r="174" spans="1:8" s="30" customFormat="1" ht="30" customHeight="1">
      <c r="A174" s="85" t="s">
        <v>194</v>
      </c>
      <c r="B174" s="67" t="s">
        <v>335</v>
      </c>
      <c r="C174" s="51" t="s">
        <v>196</v>
      </c>
      <c r="D174" s="76" t="s">
        <v>165</v>
      </c>
      <c r="E174" s="53" t="s">
        <v>62</v>
      </c>
      <c r="F174" s="57">
        <v>5</v>
      </c>
      <c r="G174" s="43"/>
      <c r="H174" s="38">
        <f t="shared" si="2"/>
        <v>0</v>
      </c>
    </row>
    <row r="175" spans="1:8" s="30" customFormat="1" ht="30" customHeight="1">
      <c r="A175" s="88" t="s">
        <v>197</v>
      </c>
      <c r="B175" s="67" t="s">
        <v>336</v>
      </c>
      <c r="C175" s="51" t="s">
        <v>199</v>
      </c>
      <c r="D175" s="76" t="s">
        <v>165</v>
      </c>
      <c r="E175" s="53" t="s">
        <v>62</v>
      </c>
      <c r="F175" s="57">
        <v>2</v>
      </c>
      <c r="G175" s="43"/>
      <c r="H175" s="38">
        <f t="shared" si="2"/>
        <v>0</v>
      </c>
    </row>
    <row r="176" spans="1:8" s="30" customFormat="1" ht="30" customHeight="1">
      <c r="A176" s="31"/>
      <c r="B176" s="32"/>
      <c r="C176" s="45" t="s">
        <v>200</v>
      </c>
      <c r="D176" s="34"/>
      <c r="E176" s="35"/>
      <c r="F176" s="36"/>
      <c r="G176" s="37"/>
      <c r="H176" s="38"/>
    </row>
    <row r="177" spans="1:8" s="30" customFormat="1" ht="30" customHeight="1">
      <c r="A177" s="46" t="s">
        <v>201</v>
      </c>
      <c r="B177" s="40" t="s">
        <v>337</v>
      </c>
      <c r="C177" s="41" t="s">
        <v>203</v>
      </c>
      <c r="D177" s="48" t="s">
        <v>204</v>
      </c>
      <c r="E177" s="35"/>
      <c r="F177" s="36"/>
      <c r="G177" s="37"/>
      <c r="H177" s="38"/>
    </row>
    <row r="178" spans="1:8" s="30" customFormat="1" ht="30" customHeight="1">
      <c r="A178" s="49" t="s">
        <v>338</v>
      </c>
      <c r="B178" s="50" t="s">
        <v>34</v>
      </c>
      <c r="C178" s="51" t="s">
        <v>339</v>
      </c>
      <c r="D178" s="52"/>
      <c r="E178" s="53" t="s">
        <v>28</v>
      </c>
      <c r="F178" s="57">
        <v>1200</v>
      </c>
      <c r="G178" s="43"/>
      <c r="H178" s="38">
        <f>ROUND(G178*F178,2)</f>
        <v>0</v>
      </c>
    </row>
    <row r="179" spans="1:8" s="30" customFormat="1" ht="30" customHeight="1">
      <c r="A179" s="46" t="s">
        <v>205</v>
      </c>
      <c r="B179" s="47" t="s">
        <v>48</v>
      </c>
      <c r="C179" s="41" t="s">
        <v>206</v>
      </c>
      <c r="D179" s="48"/>
      <c r="E179" s="35" t="s">
        <v>28</v>
      </c>
      <c r="F179" s="36">
        <v>2200</v>
      </c>
      <c r="G179" s="43"/>
      <c r="H179" s="38">
        <f>ROUND(G179*F179,2)</f>
        <v>0</v>
      </c>
    </row>
    <row r="180" spans="1:8" ht="11.25" customHeight="1">
      <c r="A180" s="31"/>
      <c r="B180" s="89"/>
      <c r="C180" s="45"/>
      <c r="D180" s="34"/>
      <c r="E180" s="87"/>
      <c r="F180" s="90"/>
      <c r="G180" s="31"/>
      <c r="H180" s="91"/>
    </row>
    <row r="181" spans="1:8" s="30" customFormat="1" ht="45" customHeight="1" thickBot="1">
      <c r="A181" s="109"/>
      <c r="B181" s="93" t="str">
        <f>B78</f>
        <v>B</v>
      </c>
      <c r="C181" s="146" t="str">
        <f>C78</f>
        <v>REHABILITATION:  DRAKE BOULEVARD FROM ELIZABETH ROAD TO AUTUMNWOOD DRIVE</v>
      </c>
      <c r="D181" s="147"/>
      <c r="E181" s="147"/>
      <c r="F181" s="148"/>
      <c r="G181" s="109" t="s">
        <v>207</v>
      </c>
      <c r="H181" s="109">
        <f>SUM(H78:H180)</f>
        <v>0</v>
      </c>
    </row>
    <row r="182" spans="1:8" s="30" customFormat="1" ht="60" customHeight="1" thickTop="1">
      <c r="A182" s="27"/>
      <c r="B182" s="28" t="s">
        <v>340</v>
      </c>
      <c r="C182" s="149" t="s">
        <v>341</v>
      </c>
      <c r="D182" s="150"/>
      <c r="E182" s="150"/>
      <c r="F182" s="151"/>
      <c r="G182" s="27"/>
      <c r="H182" s="29"/>
    </row>
    <row r="183" spans="1:8" s="30" customFormat="1" ht="30" customHeight="1">
      <c r="A183" s="31"/>
      <c r="B183" s="32"/>
      <c r="C183" s="33" t="s">
        <v>16</v>
      </c>
      <c r="D183" s="34"/>
      <c r="E183" s="35"/>
      <c r="F183" s="36"/>
      <c r="G183" s="37"/>
      <c r="H183" s="38"/>
    </row>
    <row r="184" spans="1:8" s="30" customFormat="1" ht="30" customHeight="1">
      <c r="A184" s="39" t="s">
        <v>17</v>
      </c>
      <c r="B184" s="40" t="s">
        <v>342</v>
      </c>
      <c r="C184" s="41" t="s">
        <v>19</v>
      </c>
      <c r="D184" s="42" t="s">
        <v>20</v>
      </c>
      <c r="E184" s="35" t="s">
        <v>21</v>
      </c>
      <c r="F184" s="36">
        <v>40</v>
      </c>
      <c r="G184" s="43"/>
      <c r="H184" s="38">
        <f>ROUND(G184*F184,2)</f>
        <v>0</v>
      </c>
    </row>
    <row r="185" spans="1:8" s="30" customFormat="1" ht="45" customHeight="1">
      <c r="A185" s="44" t="s">
        <v>22</v>
      </c>
      <c r="B185" s="40" t="s">
        <v>343</v>
      </c>
      <c r="C185" s="41" t="s">
        <v>24</v>
      </c>
      <c r="D185" s="42" t="s">
        <v>20</v>
      </c>
      <c r="E185" s="35" t="s">
        <v>21</v>
      </c>
      <c r="F185" s="36">
        <v>40</v>
      </c>
      <c r="G185" s="43"/>
      <c r="H185" s="38">
        <f>ROUND(G185*F185,2)</f>
        <v>0</v>
      </c>
    </row>
    <row r="186" spans="1:8" s="30" customFormat="1" ht="30" customHeight="1">
      <c r="A186" s="39" t="s">
        <v>25</v>
      </c>
      <c r="B186" s="40" t="s">
        <v>344</v>
      </c>
      <c r="C186" s="41" t="s">
        <v>27</v>
      </c>
      <c r="D186" s="42" t="s">
        <v>20</v>
      </c>
      <c r="E186" s="35" t="s">
        <v>28</v>
      </c>
      <c r="F186" s="36">
        <v>2500</v>
      </c>
      <c r="G186" s="43"/>
      <c r="H186" s="38">
        <f>ROUND(G186*F186,2)</f>
        <v>0</v>
      </c>
    </row>
    <row r="187" spans="1:8" s="30" customFormat="1" ht="30" customHeight="1">
      <c r="A187" s="31"/>
      <c r="B187" s="32"/>
      <c r="C187" s="45" t="s">
        <v>29</v>
      </c>
      <c r="D187" s="34"/>
      <c r="E187" s="35"/>
      <c r="F187" s="36"/>
      <c r="G187" s="37"/>
      <c r="H187" s="38"/>
    </row>
    <row r="188" spans="1:8" s="30" customFormat="1" ht="30" customHeight="1">
      <c r="A188" s="46" t="s">
        <v>36</v>
      </c>
      <c r="B188" s="40" t="s">
        <v>345</v>
      </c>
      <c r="C188" s="41" t="s">
        <v>38</v>
      </c>
      <c r="D188" s="48" t="s">
        <v>39</v>
      </c>
      <c r="E188" s="35"/>
      <c r="F188" s="36"/>
      <c r="G188" s="37"/>
      <c r="H188" s="38"/>
    </row>
    <row r="189" spans="1:8" s="30" customFormat="1" ht="30" customHeight="1">
      <c r="A189" s="46" t="s">
        <v>40</v>
      </c>
      <c r="B189" s="47" t="s">
        <v>34</v>
      </c>
      <c r="C189" s="41" t="s">
        <v>41</v>
      </c>
      <c r="D189" s="48" t="s">
        <v>15</v>
      </c>
      <c r="E189" s="35" t="s">
        <v>28</v>
      </c>
      <c r="F189" s="36">
        <v>170</v>
      </c>
      <c r="G189" s="43"/>
      <c r="H189" s="38">
        <f>ROUND(G189*F189,2)</f>
        <v>0</v>
      </c>
    </row>
    <row r="190" spans="1:8" s="30" customFormat="1" ht="30" customHeight="1">
      <c r="A190" s="46" t="s">
        <v>42</v>
      </c>
      <c r="B190" s="40" t="s">
        <v>346</v>
      </c>
      <c r="C190" s="41" t="s">
        <v>44</v>
      </c>
      <c r="D190" s="48" t="s">
        <v>39</v>
      </c>
      <c r="E190" s="35"/>
      <c r="F190" s="36"/>
      <c r="G190" s="37"/>
      <c r="H190" s="38"/>
    </row>
    <row r="191" spans="1:8" s="30" customFormat="1" ht="30" customHeight="1">
      <c r="A191" s="46" t="s">
        <v>45</v>
      </c>
      <c r="B191" s="47" t="s">
        <v>34</v>
      </c>
      <c r="C191" s="41" t="s">
        <v>46</v>
      </c>
      <c r="D191" s="48" t="s">
        <v>15</v>
      </c>
      <c r="E191" s="35" t="s">
        <v>28</v>
      </c>
      <c r="F191" s="36">
        <v>10</v>
      </c>
      <c r="G191" s="43"/>
      <c r="H191" s="38">
        <f>ROUND(G191*F191,2)</f>
        <v>0</v>
      </c>
    </row>
    <row r="192" spans="1:8" s="30" customFormat="1" ht="30" customHeight="1">
      <c r="A192" s="49" t="s">
        <v>47</v>
      </c>
      <c r="B192" s="50" t="s">
        <v>48</v>
      </c>
      <c r="C192" s="51" t="s">
        <v>49</v>
      </c>
      <c r="D192" s="52" t="s">
        <v>15</v>
      </c>
      <c r="E192" s="53" t="s">
        <v>28</v>
      </c>
      <c r="F192" s="36">
        <v>95</v>
      </c>
      <c r="G192" s="43"/>
      <c r="H192" s="38">
        <f>ROUND(G192*F192,2)</f>
        <v>0</v>
      </c>
    </row>
    <row r="193" spans="1:8" s="30" customFormat="1" ht="45" customHeight="1">
      <c r="A193" s="49" t="s">
        <v>53</v>
      </c>
      <c r="B193" s="54" t="s">
        <v>347</v>
      </c>
      <c r="C193" s="51" t="s">
        <v>55</v>
      </c>
      <c r="D193" s="52" t="s">
        <v>39</v>
      </c>
      <c r="E193" s="53"/>
      <c r="F193" s="36"/>
      <c r="G193" s="37"/>
      <c r="H193" s="38"/>
    </row>
    <row r="194" spans="1:8" s="30" customFormat="1" ht="30" customHeight="1">
      <c r="A194" s="49" t="s">
        <v>348</v>
      </c>
      <c r="B194" s="50" t="s">
        <v>34</v>
      </c>
      <c r="C194" s="51" t="s">
        <v>49</v>
      </c>
      <c r="D194" s="52" t="s">
        <v>15</v>
      </c>
      <c r="E194" s="53" t="s">
        <v>28</v>
      </c>
      <c r="F194" s="36">
        <v>90</v>
      </c>
      <c r="G194" s="43"/>
      <c r="H194" s="38">
        <f>ROUND(G194*F194,2)</f>
        <v>0</v>
      </c>
    </row>
    <row r="195" spans="1:8" s="30" customFormat="1" ht="30" customHeight="1">
      <c r="A195" s="46" t="s">
        <v>57</v>
      </c>
      <c r="B195" s="40" t="s">
        <v>349</v>
      </c>
      <c r="C195" s="41" t="s">
        <v>59</v>
      </c>
      <c r="D195" s="48" t="s">
        <v>39</v>
      </c>
      <c r="E195" s="35"/>
      <c r="F195" s="36"/>
      <c r="G195" s="37"/>
      <c r="H195" s="38"/>
    </row>
    <row r="196" spans="1:8" s="30" customFormat="1" ht="30" customHeight="1">
      <c r="A196" s="46" t="s">
        <v>60</v>
      </c>
      <c r="B196" s="47" t="s">
        <v>34</v>
      </c>
      <c r="C196" s="41" t="s">
        <v>61</v>
      </c>
      <c r="D196" s="48" t="s">
        <v>15</v>
      </c>
      <c r="E196" s="35" t="s">
        <v>62</v>
      </c>
      <c r="F196" s="36">
        <v>250</v>
      </c>
      <c r="G196" s="43"/>
      <c r="H196" s="38">
        <f>ROUND(G196*F196,2)</f>
        <v>0</v>
      </c>
    </row>
    <row r="197" spans="1:8" s="30" customFormat="1" ht="30" customHeight="1">
      <c r="A197" s="46" t="s">
        <v>63</v>
      </c>
      <c r="B197" s="40" t="s">
        <v>350</v>
      </c>
      <c r="C197" s="41" t="s">
        <v>65</v>
      </c>
      <c r="D197" s="48" t="s">
        <v>39</v>
      </c>
      <c r="E197" s="35"/>
      <c r="F197" s="36"/>
      <c r="G197" s="37"/>
      <c r="H197" s="38"/>
    </row>
    <row r="198" spans="1:8" s="30" customFormat="1" ht="30" customHeight="1">
      <c r="A198" s="46" t="s">
        <v>66</v>
      </c>
      <c r="B198" s="47" t="s">
        <v>34</v>
      </c>
      <c r="C198" s="41" t="s">
        <v>67</v>
      </c>
      <c r="D198" s="48" t="s">
        <v>15</v>
      </c>
      <c r="E198" s="35" t="s">
        <v>62</v>
      </c>
      <c r="F198" s="36">
        <v>330</v>
      </c>
      <c r="G198" s="43"/>
      <c r="H198" s="38">
        <f>ROUND(G198*F198,2)</f>
        <v>0</v>
      </c>
    </row>
    <row r="199" spans="1:8" s="30" customFormat="1" ht="30" customHeight="1">
      <c r="A199" s="49" t="s">
        <v>236</v>
      </c>
      <c r="B199" s="67" t="s">
        <v>351</v>
      </c>
      <c r="C199" s="51" t="s">
        <v>238</v>
      </c>
      <c r="D199" s="52" t="s">
        <v>71</v>
      </c>
      <c r="E199" s="53"/>
      <c r="F199" s="36"/>
      <c r="G199" s="37"/>
      <c r="H199" s="38"/>
    </row>
    <row r="200" spans="1:8" s="30" customFormat="1" ht="30" customHeight="1">
      <c r="A200" s="49" t="s">
        <v>239</v>
      </c>
      <c r="B200" s="50" t="s">
        <v>34</v>
      </c>
      <c r="C200" s="51" t="s">
        <v>73</v>
      </c>
      <c r="D200" s="52" t="s">
        <v>15</v>
      </c>
      <c r="E200" s="53" t="s">
        <v>28</v>
      </c>
      <c r="F200" s="36">
        <v>50</v>
      </c>
      <c r="G200" s="43"/>
      <c r="H200" s="38">
        <f>ROUND(G200*F200,2)</f>
        <v>0</v>
      </c>
    </row>
    <row r="201" spans="1:8" s="30" customFormat="1" ht="30" customHeight="1">
      <c r="A201" s="46" t="s">
        <v>68</v>
      </c>
      <c r="B201" s="40" t="s">
        <v>352</v>
      </c>
      <c r="C201" s="41" t="s">
        <v>70</v>
      </c>
      <c r="D201" s="48" t="s">
        <v>71</v>
      </c>
      <c r="E201" s="35"/>
      <c r="F201" s="36"/>
      <c r="G201" s="37"/>
      <c r="H201" s="38"/>
    </row>
    <row r="202" spans="1:8" s="30" customFormat="1" ht="30" customHeight="1">
      <c r="A202" s="46" t="s">
        <v>72</v>
      </c>
      <c r="B202" s="47" t="s">
        <v>34</v>
      </c>
      <c r="C202" s="41" t="s">
        <v>73</v>
      </c>
      <c r="D202" s="48" t="s">
        <v>74</v>
      </c>
      <c r="E202" s="35"/>
      <c r="F202" s="36"/>
      <c r="G202" s="37"/>
      <c r="H202" s="38"/>
    </row>
    <row r="203" spans="1:8" s="30" customFormat="1" ht="30" customHeight="1">
      <c r="A203" s="49" t="s">
        <v>75</v>
      </c>
      <c r="B203" s="55" t="s">
        <v>76</v>
      </c>
      <c r="C203" s="51" t="s">
        <v>77</v>
      </c>
      <c r="D203" s="52"/>
      <c r="E203" s="53" t="s">
        <v>28</v>
      </c>
      <c r="F203" s="36">
        <v>20</v>
      </c>
      <c r="G203" s="95"/>
      <c r="H203" s="38">
        <f>ROUND(G203*F203,2)</f>
        <v>0</v>
      </c>
    </row>
    <row r="204" spans="1:8" s="30" customFormat="1" ht="30" customHeight="1">
      <c r="A204" s="46" t="s">
        <v>78</v>
      </c>
      <c r="B204" s="56" t="s">
        <v>79</v>
      </c>
      <c r="C204" s="41" t="s">
        <v>80</v>
      </c>
      <c r="D204" s="48"/>
      <c r="E204" s="35" t="s">
        <v>28</v>
      </c>
      <c r="F204" s="36">
        <v>50</v>
      </c>
      <c r="G204" s="43"/>
      <c r="H204" s="38">
        <f>ROUND(G204*F204,2)</f>
        <v>0</v>
      </c>
    </row>
    <row r="205" spans="1:8" s="30" customFormat="1" ht="30" customHeight="1">
      <c r="A205" s="46" t="s">
        <v>81</v>
      </c>
      <c r="B205" s="56" t="s">
        <v>82</v>
      </c>
      <c r="C205" s="41" t="s">
        <v>83</v>
      </c>
      <c r="D205" s="48" t="s">
        <v>15</v>
      </c>
      <c r="E205" s="35" t="s">
        <v>28</v>
      </c>
      <c r="F205" s="36">
        <v>570</v>
      </c>
      <c r="G205" s="43"/>
      <c r="H205" s="38">
        <f>ROUND(G205*F205,2)</f>
        <v>0</v>
      </c>
    </row>
    <row r="206" spans="1:8" s="30" customFormat="1" ht="30" customHeight="1">
      <c r="A206" s="49" t="s">
        <v>241</v>
      </c>
      <c r="B206" s="50" t="s">
        <v>48</v>
      </c>
      <c r="C206" s="51" t="s">
        <v>242</v>
      </c>
      <c r="D206" s="52" t="s">
        <v>243</v>
      </c>
      <c r="E206" s="53" t="s">
        <v>28</v>
      </c>
      <c r="F206" s="36">
        <v>5</v>
      </c>
      <c r="G206" s="43"/>
      <c r="H206" s="38">
        <f>ROUND(G206*F206,2)</f>
        <v>0</v>
      </c>
    </row>
    <row r="207" spans="1:8" s="30" customFormat="1" ht="30" customHeight="1">
      <c r="A207" s="46" t="s">
        <v>90</v>
      </c>
      <c r="B207" s="40" t="s">
        <v>353</v>
      </c>
      <c r="C207" s="41" t="s">
        <v>92</v>
      </c>
      <c r="D207" s="48" t="s">
        <v>71</v>
      </c>
      <c r="E207" s="35" t="s">
        <v>28</v>
      </c>
      <c r="F207" s="36">
        <v>20</v>
      </c>
      <c r="G207" s="43"/>
      <c r="H207" s="38">
        <f>ROUND(G207*F207,2)</f>
        <v>0</v>
      </c>
    </row>
    <row r="208" spans="1:8" s="30" customFormat="1" ht="30" customHeight="1">
      <c r="A208" s="49" t="s">
        <v>354</v>
      </c>
      <c r="B208" s="67" t="s">
        <v>355</v>
      </c>
      <c r="C208" s="51" t="s">
        <v>356</v>
      </c>
      <c r="D208" s="52" t="s">
        <v>96</v>
      </c>
      <c r="E208" s="53"/>
      <c r="F208" s="36"/>
      <c r="G208" s="37"/>
      <c r="H208" s="38"/>
    </row>
    <row r="209" spans="1:8" s="66" customFormat="1" ht="30" customHeight="1">
      <c r="A209" s="110"/>
      <c r="B209" s="97" t="s">
        <v>34</v>
      </c>
      <c r="C209" s="98" t="s">
        <v>357</v>
      </c>
      <c r="D209" s="99" t="s">
        <v>15</v>
      </c>
      <c r="E209" s="100" t="s">
        <v>100</v>
      </c>
      <c r="F209" s="63">
        <v>50</v>
      </c>
      <c r="G209" s="82"/>
      <c r="H209" s="65">
        <f>ROUND(G209*F209,2)</f>
        <v>0</v>
      </c>
    </row>
    <row r="210" spans="1:8" s="30" customFormat="1" ht="30" customHeight="1">
      <c r="A210" s="46" t="s">
        <v>93</v>
      </c>
      <c r="B210" s="40" t="s">
        <v>358</v>
      </c>
      <c r="C210" s="41" t="s">
        <v>95</v>
      </c>
      <c r="D210" s="48" t="s">
        <v>96</v>
      </c>
      <c r="E210" s="35"/>
      <c r="F210" s="36"/>
      <c r="G210" s="37"/>
      <c r="H210" s="38"/>
    </row>
    <row r="211" spans="1:8" s="30" customFormat="1" ht="30" customHeight="1">
      <c r="A211" s="46" t="s">
        <v>97</v>
      </c>
      <c r="B211" s="47" t="s">
        <v>34</v>
      </c>
      <c r="C211" s="41" t="s">
        <v>98</v>
      </c>
      <c r="D211" s="48" t="s">
        <v>99</v>
      </c>
      <c r="E211" s="35" t="s">
        <v>100</v>
      </c>
      <c r="F211" s="36">
        <v>80</v>
      </c>
      <c r="G211" s="43"/>
      <c r="H211" s="38">
        <f>ROUND(G211*F211,2)</f>
        <v>0</v>
      </c>
    </row>
    <row r="212" spans="1:8" s="30" customFormat="1" ht="30" customHeight="1">
      <c r="A212" s="46" t="s">
        <v>359</v>
      </c>
      <c r="B212" s="47" t="s">
        <v>48</v>
      </c>
      <c r="C212" s="41" t="s">
        <v>117</v>
      </c>
      <c r="D212" s="48" t="s">
        <v>247</v>
      </c>
      <c r="E212" s="35" t="s">
        <v>100</v>
      </c>
      <c r="F212" s="36">
        <v>10</v>
      </c>
      <c r="G212" s="43"/>
      <c r="H212" s="38">
        <f>ROUND(G212*F212,2)</f>
        <v>0</v>
      </c>
    </row>
    <row r="213" spans="1:8" s="30" customFormat="1" ht="45" customHeight="1">
      <c r="A213" s="49" t="s">
        <v>360</v>
      </c>
      <c r="B213" s="50" t="s">
        <v>51</v>
      </c>
      <c r="C213" s="51" t="s">
        <v>361</v>
      </c>
      <c r="D213" s="52" t="s">
        <v>362</v>
      </c>
      <c r="E213" s="53" t="s">
        <v>100</v>
      </c>
      <c r="F213" s="36">
        <v>50</v>
      </c>
      <c r="G213" s="43"/>
      <c r="H213" s="38">
        <f>ROUND(G213*F213,2)</f>
        <v>0</v>
      </c>
    </row>
    <row r="214" spans="1:8" s="30" customFormat="1" ht="30" customHeight="1">
      <c r="A214" s="46" t="s">
        <v>106</v>
      </c>
      <c r="B214" s="40" t="s">
        <v>363</v>
      </c>
      <c r="C214" s="41" t="s">
        <v>108</v>
      </c>
      <c r="D214" s="48" t="s">
        <v>96</v>
      </c>
      <c r="E214" s="35"/>
      <c r="F214" s="36"/>
      <c r="G214" s="37"/>
      <c r="H214" s="38"/>
    </row>
    <row r="215" spans="1:8" s="30" customFormat="1" ht="30" customHeight="1">
      <c r="A215" s="46" t="s">
        <v>109</v>
      </c>
      <c r="B215" s="47" t="s">
        <v>34</v>
      </c>
      <c r="C215" s="41" t="s">
        <v>110</v>
      </c>
      <c r="D215" s="48" t="s">
        <v>111</v>
      </c>
      <c r="E215" s="35"/>
      <c r="F215" s="36"/>
      <c r="G215" s="37"/>
      <c r="H215" s="38"/>
    </row>
    <row r="216" spans="1:8" s="30" customFormat="1" ht="30" customHeight="1">
      <c r="A216" s="46" t="s">
        <v>112</v>
      </c>
      <c r="B216" s="56" t="s">
        <v>76</v>
      </c>
      <c r="C216" s="41" t="s">
        <v>113</v>
      </c>
      <c r="D216" s="48"/>
      <c r="E216" s="35" t="s">
        <v>100</v>
      </c>
      <c r="F216" s="36">
        <v>50</v>
      </c>
      <c r="G216" s="43"/>
      <c r="H216" s="38">
        <f aca="true" t="shared" si="3" ref="H216:H221">ROUND(G216*F216,2)</f>
        <v>0</v>
      </c>
    </row>
    <row r="217" spans="1:8" s="30" customFormat="1" ht="30" customHeight="1">
      <c r="A217" s="46" t="s">
        <v>251</v>
      </c>
      <c r="B217" s="56" t="s">
        <v>79</v>
      </c>
      <c r="C217" s="41" t="s">
        <v>252</v>
      </c>
      <c r="D217" s="48" t="s">
        <v>15</v>
      </c>
      <c r="E217" s="35" t="s">
        <v>100</v>
      </c>
      <c r="F217" s="36">
        <v>800</v>
      </c>
      <c r="G217" s="43"/>
      <c r="H217" s="38">
        <f t="shared" si="3"/>
        <v>0</v>
      </c>
    </row>
    <row r="218" spans="1:8" s="30" customFormat="1" ht="45" customHeight="1">
      <c r="A218" s="46" t="s">
        <v>114</v>
      </c>
      <c r="B218" s="47" t="s">
        <v>48</v>
      </c>
      <c r="C218" s="41" t="s">
        <v>115</v>
      </c>
      <c r="D218" s="48" t="s">
        <v>103</v>
      </c>
      <c r="E218" s="35" t="s">
        <v>100</v>
      </c>
      <c r="F218" s="36">
        <v>106</v>
      </c>
      <c r="G218" s="43"/>
      <c r="H218" s="38">
        <f t="shared" si="3"/>
        <v>0</v>
      </c>
    </row>
    <row r="219" spans="1:8" s="30" customFormat="1" ht="30" customHeight="1">
      <c r="A219" s="46" t="s">
        <v>116</v>
      </c>
      <c r="B219" s="47" t="s">
        <v>51</v>
      </c>
      <c r="C219" s="41" t="s">
        <v>117</v>
      </c>
      <c r="D219" s="48" t="s">
        <v>118</v>
      </c>
      <c r="E219" s="35" t="s">
        <v>100</v>
      </c>
      <c r="F219" s="36">
        <v>90</v>
      </c>
      <c r="G219" s="43"/>
      <c r="H219" s="38">
        <f t="shared" si="3"/>
        <v>0</v>
      </c>
    </row>
    <row r="220" spans="1:8" s="30" customFormat="1" ht="45" customHeight="1">
      <c r="A220" s="49" t="s">
        <v>364</v>
      </c>
      <c r="B220" s="50" t="s">
        <v>173</v>
      </c>
      <c r="C220" s="51" t="s">
        <v>361</v>
      </c>
      <c r="D220" s="52" t="s">
        <v>362</v>
      </c>
      <c r="E220" s="53" t="s">
        <v>100</v>
      </c>
      <c r="F220" s="36">
        <v>20</v>
      </c>
      <c r="G220" s="43"/>
      <c r="H220" s="38">
        <f t="shared" si="3"/>
        <v>0</v>
      </c>
    </row>
    <row r="221" spans="1:8" s="30" customFormat="1" ht="45" customHeight="1">
      <c r="A221" s="49" t="s">
        <v>119</v>
      </c>
      <c r="B221" s="67" t="s">
        <v>365</v>
      </c>
      <c r="C221" s="51" t="s">
        <v>121</v>
      </c>
      <c r="D221" s="52" t="s">
        <v>122</v>
      </c>
      <c r="E221" s="53" t="s">
        <v>28</v>
      </c>
      <c r="F221" s="36">
        <v>40</v>
      </c>
      <c r="G221" s="43"/>
      <c r="H221" s="38">
        <f t="shared" si="3"/>
        <v>0</v>
      </c>
    </row>
    <row r="222" spans="1:8" s="30" customFormat="1" ht="30" customHeight="1">
      <c r="A222" s="46" t="s">
        <v>123</v>
      </c>
      <c r="B222" s="40" t="s">
        <v>366</v>
      </c>
      <c r="C222" s="41" t="s">
        <v>125</v>
      </c>
      <c r="D222" s="48" t="s">
        <v>126</v>
      </c>
      <c r="E222" s="68"/>
      <c r="F222" s="36"/>
      <c r="G222" s="37"/>
      <c r="H222" s="38"/>
    </row>
    <row r="223" spans="1:8" s="30" customFormat="1" ht="30" customHeight="1">
      <c r="A223" s="46" t="s">
        <v>127</v>
      </c>
      <c r="B223" s="47" t="s">
        <v>34</v>
      </c>
      <c r="C223" s="41" t="s">
        <v>128</v>
      </c>
      <c r="D223" s="48"/>
      <c r="E223" s="35"/>
      <c r="F223" s="36"/>
      <c r="G223" s="37"/>
      <c r="H223" s="38"/>
    </row>
    <row r="224" spans="1:8" s="30" customFormat="1" ht="30" customHeight="1">
      <c r="A224" s="46" t="s">
        <v>129</v>
      </c>
      <c r="B224" s="56" t="s">
        <v>76</v>
      </c>
      <c r="C224" s="41" t="s">
        <v>130</v>
      </c>
      <c r="D224" s="48"/>
      <c r="E224" s="35" t="s">
        <v>131</v>
      </c>
      <c r="F224" s="36">
        <v>1200</v>
      </c>
      <c r="G224" s="43"/>
      <c r="H224" s="38">
        <f>ROUND(G224*F224,2)</f>
        <v>0</v>
      </c>
    </row>
    <row r="225" spans="1:8" s="30" customFormat="1" ht="30" customHeight="1">
      <c r="A225" s="46" t="s">
        <v>132</v>
      </c>
      <c r="B225" s="47" t="s">
        <v>48</v>
      </c>
      <c r="C225" s="41" t="s">
        <v>133</v>
      </c>
      <c r="D225" s="48"/>
      <c r="E225" s="35"/>
      <c r="F225" s="36"/>
      <c r="G225" s="37"/>
      <c r="H225" s="38"/>
    </row>
    <row r="226" spans="1:8" s="30" customFormat="1" ht="30" customHeight="1">
      <c r="A226" s="46" t="s">
        <v>134</v>
      </c>
      <c r="B226" s="56" t="s">
        <v>76</v>
      </c>
      <c r="C226" s="41" t="s">
        <v>130</v>
      </c>
      <c r="D226" s="48"/>
      <c r="E226" s="35" t="s">
        <v>131</v>
      </c>
      <c r="F226" s="36">
        <v>150</v>
      </c>
      <c r="G226" s="43"/>
      <c r="H226" s="38">
        <f>ROUND(G226*F226,2)</f>
        <v>0</v>
      </c>
    </row>
    <row r="227" spans="1:8" s="30" customFormat="1" ht="30" customHeight="1">
      <c r="A227" s="49" t="s">
        <v>254</v>
      </c>
      <c r="B227" s="67" t="s">
        <v>367</v>
      </c>
      <c r="C227" s="51" t="s">
        <v>256</v>
      </c>
      <c r="D227" s="52" t="s">
        <v>257</v>
      </c>
      <c r="E227" s="53"/>
      <c r="F227" s="36"/>
      <c r="G227" s="37"/>
      <c r="H227" s="38"/>
    </row>
    <row r="228" spans="1:8" s="30" customFormat="1" ht="30" customHeight="1">
      <c r="A228" s="49" t="s">
        <v>258</v>
      </c>
      <c r="B228" s="50" t="s">
        <v>34</v>
      </c>
      <c r="C228" s="51" t="s">
        <v>259</v>
      </c>
      <c r="D228" s="52" t="s">
        <v>15</v>
      </c>
      <c r="E228" s="53" t="s">
        <v>28</v>
      </c>
      <c r="F228" s="36">
        <v>4000</v>
      </c>
      <c r="G228" s="43"/>
      <c r="H228" s="38">
        <f>ROUND(G228*F228,2)</f>
        <v>0</v>
      </c>
    </row>
    <row r="229" spans="1:8" s="30" customFormat="1" ht="30" customHeight="1">
      <c r="A229" s="49" t="s">
        <v>260</v>
      </c>
      <c r="B229" s="50" t="s">
        <v>48</v>
      </c>
      <c r="C229" s="51" t="s">
        <v>261</v>
      </c>
      <c r="D229" s="52" t="s">
        <v>15</v>
      </c>
      <c r="E229" s="53" t="s">
        <v>28</v>
      </c>
      <c r="F229" s="36">
        <v>1570</v>
      </c>
      <c r="G229" s="43"/>
      <c r="H229" s="38">
        <f>ROUND(G229*F229,2)</f>
        <v>0</v>
      </c>
    </row>
    <row r="230" spans="1:8" s="30" customFormat="1" ht="30" customHeight="1">
      <c r="A230" s="31"/>
      <c r="B230" s="69" t="s">
        <v>368</v>
      </c>
      <c r="C230" s="70" t="s">
        <v>136</v>
      </c>
      <c r="D230" s="71" t="s">
        <v>137</v>
      </c>
      <c r="E230" s="35" t="s">
        <v>28</v>
      </c>
      <c r="F230" s="36">
        <v>640</v>
      </c>
      <c r="G230" s="43"/>
      <c r="H230" s="38">
        <f>ROUND(G230*F230,2)</f>
        <v>0</v>
      </c>
    </row>
    <row r="231" spans="1:8" s="30" customFormat="1" ht="30" customHeight="1">
      <c r="A231" s="46" t="s">
        <v>138</v>
      </c>
      <c r="B231" s="40" t="s">
        <v>369</v>
      </c>
      <c r="C231" s="41" t="s">
        <v>140</v>
      </c>
      <c r="D231" s="48" t="s">
        <v>141</v>
      </c>
      <c r="E231" s="35" t="s">
        <v>28</v>
      </c>
      <c r="F231" s="36">
        <v>600</v>
      </c>
      <c r="G231" s="43"/>
      <c r="H231" s="38">
        <f>ROUND(G231*F231,2)</f>
        <v>0</v>
      </c>
    </row>
    <row r="232" spans="1:8" s="30" customFormat="1" ht="30" customHeight="1">
      <c r="A232" s="49" t="s">
        <v>142</v>
      </c>
      <c r="B232" s="67" t="s">
        <v>370</v>
      </c>
      <c r="C232" s="51" t="s">
        <v>144</v>
      </c>
      <c r="D232" s="52" t="s">
        <v>145</v>
      </c>
      <c r="E232" s="53" t="s">
        <v>62</v>
      </c>
      <c r="F232" s="57">
        <v>14</v>
      </c>
      <c r="G232" s="43"/>
      <c r="H232" s="38">
        <f>ROUND(G232*F232,2)</f>
        <v>0</v>
      </c>
    </row>
    <row r="233" spans="1:8" s="30" customFormat="1" ht="30" customHeight="1">
      <c r="A233" s="31"/>
      <c r="B233" s="72"/>
      <c r="C233" s="45" t="s">
        <v>146</v>
      </c>
      <c r="D233" s="34"/>
      <c r="E233" s="35"/>
      <c r="F233" s="36"/>
      <c r="G233" s="37"/>
      <c r="H233" s="38"/>
    </row>
    <row r="234" spans="1:8" s="30" customFormat="1" ht="45" customHeight="1">
      <c r="A234" s="39" t="s">
        <v>147</v>
      </c>
      <c r="B234" s="40" t="s">
        <v>371</v>
      </c>
      <c r="C234" s="41" t="s">
        <v>149</v>
      </c>
      <c r="D234" s="48" t="s">
        <v>150</v>
      </c>
      <c r="E234" s="35"/>
      <c r="F234" s="36"/>
      <c r="G234" s="37"/>
      <c r="H234" s="38"/>
    </row>
    <row r="235" spans="1:8" s="30" customFormat="1" ht="45" customHeight="1">
      <c r="A235" s="85" t="s">
        <v>372</v>
      </c>
      <c r="B235" s="50" t="s">
        <v>34</v>
      </c>
      <c r="C235" s="51" t="s">
        <v>373</v>
      </c>
      <c r="D235" s="52" t="s">
        <v>243</v>
      </c>
      <c r="E235" s="53" t="s">
        <v>28</v>
      </c>
      <c r="F235" s="57">
        <v>35</v>
      </c>
      <c r="G235" s="95"/>
      <c r="H235" s="38">
        <f>ROUND(G235*F235,2)</f>
        <v>0</v>
      </c>
    </row>
    <row r="236" spans="1:8" s="66" customFormat="1" ht="30" customHeight="1">
      <c r="A236" s="111" t="s">
        <v>268</v>
      </c>
      <c r="B236" s="59" t="s">
        <v>374</v>
      </c>
      <c r="C236" s="60" t="s">
        <v>270</v>
      </c>
      <c r="D236" s="61" t="s">
        <v>271</v>
      </c>
      <c r="E236" s="62" t="s">
        <v>28</v>
      </c>
      <c r="F236" s="81">
        <v>165</v>
      </c>
      <c r="G236" s="82"/>
      <c r="H236" s="65">
        <f>ROUND(G236*F236,2)</f>
        <v>0</v>
      </c>
    </row>
    <row r="237" spans="1:8" s="30" customFormat="1" ht="30" customHeight="1">
      <c r="A237" s="31"/>
      <c r="B237" s="72"/>
      <c r="C237" s="45" t="s">
        <v>153</v>
      </c>
      <c r="D237" s="34"/>
      <c r="E237" s="35"/>
      <c r="F237" s="36"/>
      <c r="G237" s="37"/>
      <c r="H237" s="38"/>
    </row>
    <row r="238" spans="1:8" s="30" customFormat="1" ht="45" customHeight="1">
      <c r="A238" s="39" t="s">
        <v>154</v>
      </c>
      <c r="B238" s="40" t="s">
        <v>375</v>
      </c>
      <c r="C238" s="41" t="s">
        <v>156</v>
      </c>
      <c r="D238" s="48" t="s">
        <v>157</v>
      </c>
      <c r="E238" s="35" t="s">
        <v>100</v>
      </c>
      <c r="F238" s="57">
        <v>100</v>
      </c>
      <c r="G238" s="43"/>
      <c r="H238" s="38">
        <f>ROUND(G238*F238,2)</f>
        <v>0</v>
      </c>
    </row>
    <row r="239" spans="1:8" s="30" customFormat="1" ht="30" customHeight="1">
      <c r="A239" s="39" t="s">
        <v>158</v>
      </c>
      <c r="B239" s="40" t="s">
        <v>376</v>
      </c>
      <c r="C239" s="41" t="s">
        <v>160</v>
      </c>
      <c r="D239" s="48" t="s">
        <v>157</v>
      </c>
      <c r="E239" s="35" t="s">
        <v>100</v>
      </c>
      <c r="F239" s="57">
        <v>1640</v>
      </c>
      <c r="G239" s="43"/>
      <c r="H239" s="38">
        <f>ROUND(G239*F239,2)</f>
        <v>0</v>
      </c>
    </row>
    <row r="240" spans="1:8" s="30" customFormat="1" ht="45" customHeight="1">
      <c r="A240" s="31"/>
      <c r="B240" s="72"/>
      <c r="C240" s="45" t="s">
        <v>161</v>
      </c>
      <c r="D240" s="34"/>
      <c r="E240" s="35"/>
      <c r="F240" s="36"/>
      <c r="G240" s="37"/>
      <c r="H240" s="38"/>
    </row>
    <row r="241" spans="1:8" s="30" customFormat="1" ht="30" customHeight="1">
      <c r="A241" s="39" t="s">
        <v>274</v>
      </c>
      <c r="B241" s="40" t="s">
        <v>377</v>
      </c>
      <c r="C241" s="41" t="s">
        <v>276</v>
      </c>
      <c r="D241" s="48" t="s">
        <v>277</v>
      </c>
      <c r="E241" s="35"/>
      <c r="F241" s="36"/>
      <c r="G241" s="37"/>
      <c r="H241" s="38"/>
    </row>
    <row r="242" spans="1:8" s="30" customFormat="1" ht="30" customHeight="1">
      <c r="A242" s="39" t="s">
        <v>278</v>
      </c>
      <c r="B242" s="47" t="s">
        <v>34</v>
      </c>
      <c r="C242" s="41" t="s">
        <v>279</v>
      </c>
      <c r="D242" s="48"/>
      <c r="E242" s="35" t="s">
        <v>62</v>
      </c>
      <c r="F242" s="57">
        <v>5</v>
      </c>
      <c r="G242" s="43"/>
      <c r="H242" s="38">
        <f>ROUND(G242*F242,2)</f>
        <v>0</v>
      </c>
    </row>
    <row r="243" spans="1:8" s="30" customFormat="1" ht="30" customHeight="1">
      <c r="A243" s="85" t="s">
        <v>280</v>
      </c>
      <c r="B243" s="67" t="s">
        <v>378</v>
      </c>
      <c r="C243" s="51" t="s">
        <v>282</v>
      </c>
      <c r="D243" s="52" t="s">
        <v>277</v>
      </c>
      <c r="E243" s="53"/>
      <c r="F243" s="36"/>
      <c r="G243" s="37"/>
      <c r="H243" s="38"/>
    </row>
    <row r="244" spans="1:8" s="30" customFormat="1" ht="30" customHeight="1">
      <c r="A244" s="85" t="s">
        <v>283</v>
      </c>
      <c r="B244" s="50" t="s">
        <v>34</v>
      </c>
      <c r="C244" s="51" t="s">
        <v>284</v>
      </c>
      <c r="D244" s="52"/>
      <c r="E244" s="53" t="s">
        <v>62</v>
      </c>
      <c r="F244" s="57">
        <v>2</v>
      </c>
      <c r="G244" s="43"/>
      <c r="H244" s="38">
        <f>ROUND(G244*F244,2)</f>
        <v>0</v>
      </c>
    </row>
    <row r="245" spans="1:8" s="30" customFormat="1" ht="30" customHeight="1">
      <c r="A245" s="85" t="s">
        <v>285</v>
      </c>
      <c r="B245" s="67" t="s">
        <v>379</v>
      </c>
      <c r="C245" s="51" t="s">
        <v>287</v>
      </c>
      <c r="D245" s="52" t="s">
        <v>277</v>
      </c>
      <c r="E245" s="53"/>
      <c r="F245" s="36"/>
      <c r="G245" s="37"/>
      <c r="H245" s="38"/>
    </row>
    <row r="246" spans="1:8" s="30" customFormat="1" ht="30" customHeight="1">
      <c r="A246" s="85" t="s">
        <v>288</v>
      </c>
      <c r="B246" s="50" t="s">
        <v>34</v>
      </c>
      <c r="C246" s="51" t="s">
        <v>289</v>
      </c>
      <c r="D246" s="52"/>
      <c r="E246" s="53"/>
      <c r="F246" s="36"/>
      <c r="G246" s="37"/>
      <c r="H246" s="38"/>
    </row>
    <row r="247" spans="1:8" s="30" customFormat="1" ht="45" customHeight="1">
      <c r="A247" s="85" t="s">
        <v>290</v>
      </c>
      <c r="B247" s="55" t="s">
        <v>76</v>
      </c>
      <c r="C247" s="51" t="s">
        <v>380</v>
      </c>
      <c r="D247" s="52"/>
      <c r="E247" s="53" t="s">
        <v>100</v>
      </c>
      <c r="F247" s="57">
        <v>10</v>
      </c>
      <c r="G247" s="43"/>
      <c r="H247" s="38">
        <f>ROUND(G247*F247,2)</f>
        <v>0</v>
      </c>
    </row>
    <row r="248" spans="1:8" s="30" customFormat="1" ht="45" customHeight="1">
      <c r="A248" s="85" t="s">
        <v>292</v>
      </c>
      <c r="B248" s="67" t="s">
        <v>381</v>
      </c>
      <c r="C248" s="51" t="s">
        <v>294</v>
      </c>
      <c r="D248" s="52" t="s">
        <v>277</v>
      </c>
      <c r="E248" s="53" t="s">
        <v>100</v>
      </c>
      <c r="F248" s="57">
        <v>20</v>
      </c>
      <c r="G248" s="43"/>
      <c r="H248" s="38">
        <f>ROUND(G248*F248,2)</f>
        <v>0</v>
      </c>
    </row>
    <row r="249" spans="1:8" s="30" customFormat="1" ht="30" customHeight="1">
      <c r="A249" s="73" t="s">
        <v>162</v>
      </c>
      <c r="B249" s="74" t="s">
        <v>382</v>
      </c>
      <c r="C249" s="75" t="s">
        <v>164</v>
      </c>
      <c r="D249" s="76" t="s">
        <v>165</v>
      </c>
      <c r="E249" s="77"/>
      <c r="F249" s="36"/>
      <c r="G249" s="37"/>
      <c r="H249" s="38"/>
    </row>
    <row r="250" spans="1:8" s="30" customFormat="1" ht="45" customHeight="1">
      <c r="A250" s="73" t="s">
        <v>166</v>
      </c>
      <c r="B250" s="83" t="s">
        <v>34</v>
      </c>
      <c r="C250" s="84" t="s">
        <v>167</v>
      </c>
      <c r="D250" s="48"/>
      <c r="E250" s="35" t="s">
        <v>62</v>
      </c>
      <c r="F250" s="57">
        <v>5</v>
      </c>
      <c r="G250" s="43"/>
      <c r="H250" s="38">
        <f>ROUND(G250*F250,2)</f>
        <v>0</v>
      </c>
    </row>
    <row r="251" spans="1:8" s="30" customFormat="1" ht="45" customHeight="1">
      <c r="A251" s="73" t="s">
        <v>168</v>
      </c>
      <c r="B251" s="83" t="s">
        <v>48</v>
      </c>
      <c r="C251" s="84" t="s">
        <v>169</v>
      </c>
      <c r="D251" s="48"/>
      <c r="E251" s="35" t="s">
        <v>62</v>
      </c>
      <c r="F251" s="57">
        <v>5</v>
      </c>
      <c r="G251" s="43"/>
      <c r="H251" s="38">
        <f>ROUND(G251*F251,2)</f>
        <v>0</v>
      </c>
    </row>
    <row r="252" spans="1:8" s="30" customFormat="1" ht="30" customHeight="1">
      <c r="A252" s="85" t="s">
        <v>301</v>
      </c>
      <c r="B252" s="67" t="s">
        <v>383</v>
      </c>
      <c r="C252" s="101" t="s">
        <v>303</v>
      </c>
      <c r="D252" s="52" t="s">
        <v>277</v>
      </c>
      <c r="E252" s="53"/>
      <c r="F252" s="36"/>
      <c r="G252" s="37"/>
      <c r="H252" s="38"/>
    </row>
    <row r="253" spans="1:8" s="30" customFormat="1" ht="30" customHeight="1">
      <c r="A253" s="85" t="s">
        <v>304</v>
      </c>
      <c r="B253" s="50" t="s">
        <v>34</v>
      </c>
      <c r="C253" s="101" t="s">
        <v>305</v>
      </c>
      <c r="D253" s="52"/>
      <c r="E253" s="53" t="s">
        <v>62</v>
      </c>
      <c r="F253" s="57">
        <v>1</v>
      </c>
      <c r="G253" s="43"/>
      <c r="H253" s="38">
        <f>ROUND(G253*F253,2)</f>
        <v>0</v>
      </c>
    </row>
    <row r="254" spans="1:8" s="30" customFormat="1" ht="45" customHeight="1">
      <c r="A254" s="85" t="s">
        <v>306</v>
      </c>
      <c r="B254" s="67" t="s">
        <v>384</v>
      </c>
      <c r="C254" s="101" t="s">
        <v>308</v>
      </c>
      <c r="D254" s="52" t="s">
        <v>277</v>
      </c>
      <c r="E254" s="53"/>
      <c r="F254" s="36"/>
      <c r="G254" s="37"/>
      <c r="H254" s="38"/>
    </row>
    <row r="255" spans="1:8" s="30" customFormat="1" ht="30" customHeight="1">
      <c r="A255" s="85" t="s">
        <v>309</v>
      </c>
      <c r="B255" s="50" t="s">
        <v>34</v>
      </c>
      <c r="C255" s="101" t="s">
        <v>310</v>
      </c>
      <c r="D255" s="52"/>
      <c r="E255" s="53" t="s">
        <v>62</v>
      </c>
      <c r="F255" s="57">
        <v>4</v>
      </c>
      <c r="G255" s="43"/>
      <c r="H255" s="38">
        <f>ROUND(G255*F255,2)</f>
        <v>0</v>
      </c>
    </row>
    <row r="256" spans="1:8" s="30" customFormat="1" ht="30" customHeight="1">
      <c r="A256" s="39" t="s">
        <v>311</v>
      </c>
      <c r="B256" s="40" t="s">
        <v>385</v>
      </c>
      <c r="C256" s="41" t="s">
        <v>313</v>
      </c>
      <c r="D256" s="48" t="s">
        <v>277</v>
      </c>
      <c r="E256" s="35" t="s">
        <v>62</v>
      </c>
      <c r="F256" s="57">
        <v>4</v>
      </c>
      <c r="G256" s="43"/>
      <c r="H256" s="38">
        <f>ROUND(G256*F256,2)</f>
        <v>0</v>
      </c>
    </row>
    <row r="257" spans="1:8" s="30" customFormat="1" ht="30" customHeight="1">
      <c r="A257" s="39" t="s">
        <v>175</v>
      </c>
      <c r="B257" s="40" t="s">
        <v>386</v>
      </c>
      <c r="C257" s="41" t="s">
        <v>177</v>
      </c>
      <c r="D257" s="48" t="s">
        <v>178</v>
      </c>
      <c r="E257" s="35" t="s">
        <v>62</v>
      </c>
      <c r="F257" s="57">
        <v>2</v>
      </c>
      <c r="G257" s="43"/>
      <c r="H257" s="38">
        <f>ROUND(G257*F257,2)</f>
        <v>0</v>
      </c>
    </row>
    <row r="258" spans="1:8" s="30" customFormat="1" ht="30" customHeight="1">
      <c r="A258" s="31"/>
      <c r="B258" s="86"/>
      <c r="C258" s="45" t="s">
        <v>179</v>
      </c>
      <c r="D258" s="34"/>
      <c r="E258" s="87"/>
      <c r="F258" s="36"/>
      <c r="G258" s="37"/>
      <c r="H258" s="38"/>
    </row>
    <row r="259" spans="1:8" s="30" customFormat="1" ht="45" customHeight="1">
      <c r="A259" s="73" t="s">
        <v>180</v>
      </c>
      <c r="B259" s="74" t="s">
        <v>387</v>
      </c>
      <c r="C259" s="84" t="s">
        <v>182</v>
      </c>
      <c r="D259" s="76" t="s">
        <v>165</v>
      </c>
      <c r="E259" s="77" t="s">
        <v>62</v>
      </c>
      <c r="F259" s="57">
        <v>6</v>
      </c>
      <c r="G259" s="43"/>
      <c r="H259" s="38">
        <f>ROUND(G259*F259,2)</f>
        <v>0</v>
      </c>
    </row>
    <row r="260" spans="1:8" s="30" customFormat="1" ht="30" customHeight="1">
      <c r="A260" s="73" t="s">
        <v>183</v>
      </c>
      <c r="B260" s="74" t="s">
        <v>388</v>
      </c>
      <c r="C260" s="84" t="s">
        <v>185</v>
      </c>
      <c r="D260" s="76" t="s">
        <v>165</v>
      </c>
      <c r="E260" s="53"/>
      <c r="F260" s="36"/>
      <c r="G260" s="37"/>
      <c r="H260" s="38"/>
    </row>
    <row r="261" spans="1:8" s="30" customFormat="1" ht="30" customHeight="1">
      <c r="A261" s="85" t="s">
        <v>329</v>
      </c>
      <c r="B261" s="50" t="s">
        <v>34</v>
      </c>
      <c r="C261" s="51" t="s">
        <v>330</v>
      </c>
      <c r="D261" s="52"/>
      <c r="E261" s="53" t="s">
        <v>62</v>
      </c>
      <c r="F261" s="57">
        <v>1</v>
      </c>
      <c r="G261" s="43"/>
      <c r="H261" s="38">
        <f>ROUND(G261*F261,2)</f>
        <v>0</v>
      </c>
    </row>
    <row r="262" spans="1:8" s="66" customFormat="1" ht="30" customHeight="1">
      <c r="A262" s="96" t="s">
        <v>186</v>
      </c>
      <c r="B262" s="97" t="s">
        <v>48</v>
      </c>
      <c r="C262" s="98" t="s">
        <v>187</v>
      </c>
      <c r="D262" s="99"/>
      <c r="E262" s="100" t="s">
        <v>62</v>
      </c>
      <c r="F262" s="81">
        <v>3</v>
      </c>
      <c r="G262" s="82"/>
      <c r="H262" s="65">
        <f>ROUND(G262*F262,2)</f>
        <v>0</v>
      </c>
    </row>
    <row r="263" spans="1:8" s="30" customFormat="1" ht="30" customHeight="1">
      <c r="A263" s="85" t="s">
        <v>331</v>
      </c>
      <c r="B263" s="50" t="s">
        <v>51</v>
      </c>
      <c r="C263" s="51" t="s">
        <v>332</v>
      </c>
      <c r="D263" s="52"/>
      <c r="E263" s="53" t="s">
        <v>62</v>
      </c>
      <c r="F263" s="57">
        <v>1</v>
      </c>
      <c r="G263" s="43"/>
      <c r="H263" s="38">
        <f>ROUND(G263*F263,2)</f>
        <v>0</v>
      </c>
    </row>
    <row r="264" spans="1:8" s="30" customFormat="1" ht="30" customHeight="1">
      <c r="A264" s="39" t="s">
        <v>188</v>
      </c>
      <c r="B264" s="40" t="s">
        <v>389</v>
      </c>
      <c r="C264" s="41" t="s">
        <v>190</v>
      </c>
      <c r="D264" s="48" t="s">
        <v>165</v>
      </c>
      <c r="E264" s="35" t="s">
        <v>62</v>
      </c>
      <c r="F264" s="57">
        <v>7</v>
      </c>
      <c r="G264" s="43"/>
      <c r="H264" s="38">
        <f>ROUND(G264*F264,2)</f>
        <v>0</v>
      </c>
    </row>
    <row r="265" spans="1:8" s="30" customFormat="1" ht="30" customHeight="1">
      <c r="A265" s="39" t="s">
        <v>191</v>
      </c>
      <c r="B265" s="40" t="s">
        <v>390</v>
      </c>
      <c r="C265" s="41" t="s">
        <v>193</v>
      </c>
      <c r="D265" s="48" t="s">
        <v>165</v>
      </c>
      <c r="E265" s="35" t="s">
        <v>62</v>
      </c>
      <c r="F265" s="57">
        <v>2</v>
      </c>
      <c r="G265" s="43"/>
      <c r="H265" s="38">
        <f>ROUND(G265*F265,2)</f>
        <v>0</v>
      </c>
    </row>
    <row r="266" spans="1:8" s="30" customFormat="1" ht="30" customHeight="1">
      <c r="A266" s="31"/>
      <c r="B266" s="32"/>
      <c r="C266" s="45" t="s">
        <v>200</v>
      </c>
      <c r="D266" s="34"/>
      <c r="E266" s="35"/>
      <c r="F266" s="36"/>
      <c r="G266" s="37"/>
      <c r="H266" s="38"/>
    </row>
    <row r="267" spans="1:8" s="30" customFormat="1" ht="30" customHeight="1">
      <c r="A267" s="46" t="s">
        <v>201</v>
      </c>
      <c r="B267" s="40" t="s">
        <v>391</v>
      </c>
      <c r="C267" s="41" t="s">
        <v>203</v>
      </c>
      <c r="D267" s="48" t="s">
        <v>204</v>
      </c>
      <c r="E267" s="35"/>
      <c r="F267" s="36"/>
      <c r="G267" s="37"/>
      <c r="H267" s="38"/>
    </row>
    <row r="268" spans="1:8" s="30" customFormat="1" ht="30" customHeight="1">
      <c r="A268" s="49" t="s">
        <v>338</v>
      </c>
      <c r="B268" s="50" t="s">
        <v>34</v>
      </c>
      <c r="C268" s="51" t="s">
        <v>339</v>
      </c>
      <c r="D268" s="52"/>
      <c r="E268" s="53" t="s">
        <v>28</v>
      </c>
      <c r="F268" s="57">
        <v>400</v>
      </c>
      <c r="G268" s="43"/>
      <c r="H268" s="38">
        <f>ROUND(G268*F268,2)</f>
        <v>0</v>
      </c>
    </row>
    <row r="269" spans="1:8" s="30" customFormat="1" ht="30" customHeight="1">
      <c r="A269" s="46" t="s">
        <v>205</v>
      </c>
      <c r="B269" s="47" t="s">
        <v>48</v>
      </c>
      <c r="C269" s="41" t="s">
        <v>206</v>
      </c>
      <c r="D269" s="48"/>
      <c r="E269" s="35" t="s">
        <v>28</v>
      </c>
      <c r="F269" s="36">
        <v>2100</v>
      </c>
      <c r="G269" s="43"/>
      <c r="H269" s="38">
        <f>ROUND(G269*F269,2)</f>
        <v>0</v>
      </c>
    </row>
    <row r="270" spans="1:8" ht="9" customHeight="1">
      <c r="A270" s="31"/>
      <c r="B270" s="89"/>
      <c r="C270" s="45"/>
      <c r="D270" s="34"/>
      <c r="E270" s="87"/>
      <c r="F270" s="90"/>
      <c r="G270" s="31"/>
      <c r="H270" s="91"/>
    </row>
    <row r="271" spans="1:8" s="30" customFormat="1" ht="60" customHeight="1" thickBot="1">
      <c r="A271" s="109"/>
      <c r="B271" s="93" t="str">
        <f>B182</f>
        <v>C</v>
      </c>
      <c r="C271" s="146" t="str">
        <f>C182</f>
        <v>REHABILITATION:  LAKEWOOD BOULEVARD (NORTHBOUND AND SOUTHBOUND) FROM FERMOR AVENUE TO WEATHERSTONE PLACE (SOUTH LEG)</v>
      </c>
      <c r="D271" s="147"/>
      <c r="E271" s="147"/>
      <c r="F271" s="148"/>
      <c r="G271" s="109" t="s">
        <v>207</v>
      </c>
      <c r="H271" s="109">
        <f>SUM(H182:H270)</f>
        <v>0</v>
      </c>
    </row>
    <row r="272" spans="1:8" s="30" customFormat="1" ht="45" customHeight="1" thickTop="1">
      <c r="A272" s="27"/>
      <c r="B272" s="28" t="s">
        <v>392</v>
      </c>
      <c r="C272" s="149" t="s">
        <v>393</v>
      </c>
      <c r="D272" s="150"/>
      <c r="E272" s="150"/>
      <c r="F272" s="151"/>
      <c r="G272" s="27"/>
      <c r="H272" s="29"/>
    </row>
    <row r="273" spans="1:8" s="30" customFormat="1" ht="30" customHeight="1">
      <c r="A273" s="31"/>
      <c r="B273" s="32"/>
      <c r="C273" s="33" t="s">
        <v>16</v>
      </c>
      <c r="D273" s="34"/>
      <c r="E273" s="35"/>
      <c r="F273" s="36"/>
      <c r="G273" s="37"/>
      <c r="H273" s="38"/>
    </row>
    <row r="274" spans="1:8" s="30" customFormat="1" ht="30" customHeight="1">
      <c r="A274" s="39" t="s">
        <v>17</v>
      </c>
      <c r="B274" s="40" t="s">
        <v>394</v>
      </c>
      <c r="C274" s="41" t="s">
        <v>19</v>
      </c>
      <c r="D274" s="42" t="s">
        <v>20</v>
      </c>
      <c r="E274" s="35" t="s">
        <v>21</v>
      </c>
      <c r="F274" s="36">
        <v>40</v>
      </c>
      <c r="G274" s="43"/>
      <c r="H274" s="38">
        <f>ROUND(G274*F274,2)</f>
        <v>0</v>
      </c>
    </row>
    <row r="275" spans="1:8" s="30" customFormat="1" ht="45" customHeight="1">
      <c r="A275" s="44" t="s">
        <v>22</v>
      </c>
      <c r="B275" s="40" t="s">
        <v>395</v>
      </c>
      <c r="C275" s="41" t="s">
        <v>24</v>
      </c>
      <c r="D275" s="42" t="s">
        <v>20</v>
      </c>
      <c r="E275" s="35" t="s">
        <v>21</v>
      </c>
      <c r="F275" s="36">
        <v>40</v>
      </c>
      <c r="G275" s="43"/>
      <c r="H275" s="38">
        <f>ROUND(G275*F275,2)</f>
        <v>0</v>
      </c>
    </row>
    <row r="276" spans="1:8" s="30" customFormat="1" ht="30" customHeight="1">
      <c r="A276" s="39" t="s">
        <v>25</v>
      </c>
      <c r="B276" s="40" t="s">
        <v>396</v>
      </c>
      <c r="C276" s="41" t="s">
        <v>27</v>
      </c>
      <c r="D276" s="42" t="s">
        <v>20</v>
      </c>
      <c r="E276" s="35" t="s">
        <v>28</v>
      </c>
      <c r="F276" s="36">
        <v>1700</v>
      </c>
      <c r="G276" s="43"/>
      <c r="H276" s="38">
        <f>ROUND(G276*F276,2)</f>
        <v>0</v>
      </c>
    </row>
    <row r="277" spans="1:8" s="30" customFormat="1" ht="30" customHeight="1">
      <c r="A277" s="31"/>
      <c r="B277" s="32"/>
      <c r="C277" s="45" t="s">
        <v>29</v>
      </c>
      <c r="D277" s="34"/>
      <c r="E277" s="35"/>
      <c r="F277" s="36"/>
      <c r="G277" s="37"/>
      <c r="H277" s="38"/>
    </row>
    <row r="278" spans="1:8" s="30" customFormat="1" ht="30" customHeight="1">
      <c r="A278" s="46" t="s">
        <v>36</v>
      </c>
      <c r="B278" s="40" t="s">
        <v>397</v>
      </c>
      <c r="C278" s="41" t="s">
        <v>38</v>
      </c>
      <c r="D278" s="48" t="s">
        <v>39</v>
      </c>
      <c r="E278" s="35"/>
      <c r="F278" s="36"/>
      <c r="G278" s="37"/>
      <c r="H278" s="38"/>
    </row>
    <row r="279" spans="1:8" s="30" customFormat="1" ht="30" customHeight="1">
      <c r="A279" s="46" t="s">
        <v>40</v>
      </c>
      <c r="B279" s="47" t="s">
        <v>34</v>
      </c>
      <c r="C279" s="41" t="s">
        <v>41</v>
      </c>
      <c r="D279" s="48" t="s">
        <v>15</v>
      </c>
      <c r="E279" s="35" t="s">
        <v>28</v>
      </c>
      <c r="F279" s="36">
        <v>150</v>
      </c>
      <c r="G279" s="43"/>
      <c r="H279" s="38">
        <f>ROUND(G279*F279,2)</f>
        <v>0</v>
      </c>
    </row>
    <row r="280" spans="1:8" s="30" customFormat="1" ht="30" customHeight="1">
      <c r="A280" s="46" t="s">
        <v>42</v>
      </c>
      <c r="B280" s="40" t="s">
        <v>398</v>
      </c>
      <c r="C280" s="41" t="s">
        <v>44</v>
      </c>
      <c r="D280" s="48" t="s">
        <v>39</v>
      </c>
      <c r="E280" s="35"/>
      <c r="F280" s="36"/>
      <c r="G280" s="37"/>
      <c r="H280" s="38"/>
    </row>
    <row r="281" spans="1:8" s="30" customFormat="1" ht="30" customHeight="1">
      <c r="A281" s="46" t="s">
        <v>45</v>
      </c>
      <c r="B281" s="47" t="s">
        <v>34</v>
      </c>
      <c r="C281" s="41" t="s">
        <v>46</v>
      </c>
      <c r="D281" s="48" t="s">
        <v>15</v>
      </c>
      <c r="E281" s="35" t="s">
        <v>28</v>
      </c>
      <c r="F281" s="36">
        <v>15</v>
      </c>
      <c r="G281" s="43"/>
      <c r="H281" s="38">
        <f>ROUND(G281*F281,2)</f>
        <v>0</v>
      </c>
    </row>
    <row r="282" spans="1:8" s="30" customFormat="1" ht="30" customHeight="1">
      <c r="A282" s="49" t="s">
        <v>47</v>
      </c>
      <c r="B282" s="50" t="s">
        <v>48</v>
      </c>
      <c r="C282" s="51" t="s">
        <v>49</v>
      </c>
      <c r="D282" s="52" t="s">
        <v>15</v>
      </c>
      <c r="E282" s="53" t="s">
        <v>28</v>
      </c>
      <c r="F282" s="36">
        <v>130</v>
      </c>
      <c r="G282" s="95"/>
      <c r="H282" s="38">
        <f>ROUND(G282*F282,2)</f>
        <v>0</v>
      </c>
    </row>
    <row r="283" spans="1:8" s="30" customFormat="1" ht="30" customHeight="1">
      <c r="A283" s="49" t="s">
        <v>50</v>
      </c>
      <c r="B283" s="50" t="s">
        <v>51</v>
      </c>
      <c r="C283" s="51" t="s">
        <v>52</v>
      </c>
      <c r="D283" s="52" t="s">
        <v>15</v>
      </c>
      <c r="E283" s="53" t="s">
        <v>28</v>
      </c>
      <c r="F283" s="36">
        <v>80</v>
      </c>
      <c r="G283" s="95"/>
      <c r="H283" s="38">
        <f>ROUND(G283*F283,2)</f>
        <v>0</v>
      </c>
    </row>
    <row r="284" spans="1:8" s="30" customFormat="1" ht="30" customHeight="1">
      <c r="A284" s="46" t="s">
        <v>57</v>
      </c>
      <c r="B284" s="40" t="s">
        <v>399</v>
      </c>
      <c r="C284" s="41" t="s">
        <v>59</v>
      </c>
      <c r="D284" s="48" t="s">
        <v>39</v>
      </c>
      <c r="E284" s="35"/>
      <c r="F284" s="36"/>
      <c r="G284" s="37"/>
      <c r="H284" s="38"/>
    </row>
    <row r="285" spans="1:8" s="30" customFormat="1" ht="30" customHeight="1">
      <c r="A285" s="46" t="s">
        <v>60</v>
      </c>
      <c r="B285" s="47" t="s">
        <v>34</v>
      </c>
      <c r="C285" s="41" t="s">
        <v>61</v>
      </c>
      <c r="D285" s="48" t="s">
        <v>15</v>
      </c>
      <c r="E285" s="35" t="s">
        <v>62</v>
      </c>
      <c r="F285" s="36">
        <v>190</v>
      </c>
      <c r="G285" s="43"/>
      <c r="H285" s="38">
        <f>ROUND(G285*F285,2)</f>
        <v>0</v>
      </c>
    </row>
    <row r="286" spans="1:8" s="30" customFormat="1" ht="30" customHeight="1">
      <c r="A286" s="46" t="s">
        <v>63</v>
      </c>
      <c r="B286" s="40" t="s">
        <v>400</v>
      </c>
      <c r="C286" s="41" t="s">
        <v>65</v>
      </c>
      <c r="D286" s="48" t="s">
        <v>39</v>
      </c>
      <c r="E286" s="35"/>
      <c r="F286" s="36"/>
      <c r="G286" s="37"/>
      <c r="H286" s="38"/>
    </row>
    <row r="287" spans="1:8" s="30" customFormat="1" ht="30" customHeight="1">
      <c r="A287" s="46" t="s">
        <v>66</v>
      </c>
      <c r="B287" s="47" t="s">
        <v>34</v>
      </c>
      <c r="C287" s="41" t="s">
        <v>67</v>
      </c>
      <c r="D287" s="48" t="s">
        <v>15</v>
      </c>
      <c r="E287" s="35" t="s">
        <v>62</v>
      </c>
      <c r="F287" s="36">
        <v>250</v>
      </c>
      <c r="G287" s="43"/>
      <c r="H287" s="38">
        <f>ROUND(G287*F287,2)</f>
        <v>0</v>
      </c>
    </row>
    <row r="288" spans="1:8" s="30" customFormat="1" ht="30" customHeight="1">
      <c r="A288" s="46" t="s">
        <v>68</v>
      </c>
      <c r="B288" s="40" t="s">
        <v>401</v>
      </c>
      <c r="C288" s="41" t="s">
        <v>70</v>
      </c>
      <c r="D288" s="48" t="s">
        <v>71</v>
      </c>
      <c r="E288" s="35"/>
      <c r="F288" s="36"/>
      <c r="G288" s="37"/>
      <c r="H288" s="38"/>
    </row>
    <row r="289" spans="1:8" s="30" customFormat="1" ht="30" customHeight="1">
      <c r="A289" s="46" t="s">
        <v>72</v>
      </c>
      <c r="B289" s="47" t="s">
        <v>34</v>
      </c>
      <c r="C289" s="41" t="s">
        <v>73</v>
      </c>
      <c r="D289" s="48" t="s">
        <v>74</v>
      </c>
      <c r="E289" s="35"/>
      <c r="F289" s="36"/>
      <c r="G289" s="37"/>
      <c r="H289" s="38"/>
    </row>
    <row r="290" spans="1:8" s="30" customFormat="1" ht="30" customHeight="1">
      <c r="A290" s="49" t="s">
        <v>75</v>
      </c>
      <c r="B290" s="55" t="s">
        <v>76</v>
      </c>
      <c r="C290" s="51" t="s">
        <v>77</v>
      </c>
      <c r="D290" s="52"/>
      <c r="E290" s="53" t="s">
        <v>28</v>
      </c>
      <c r="F290" s="36">
        <v>40</v>
      </c>
      <c r="G290" s="95"/>
      <c r="H290" s="38">
        <f aca="true" t="shared" si="4" ref="H290:H295">ROUND(G290*F290,2)</f>
        <v>0</v>
      </c>
    </row>
    <row r="291" spans="1:8" s="30" customFormat="1" ht="30" customHeight="1">
      <c r="A291" s="46" t="s">
        <v>78</v>
      </c>
      <c r="B291" s="56" t="s">
        <v>79</v>
      </c>
      <c r="C291" s="41" t="s">
        <v>80</v>
      </c>
      <c r="D291" s="48"/>
      <c r="E291" s="35" t="s">
        <v>28</v>
      </c>
      <c r="F291" s="36">
        <v>230</v>
      </c>
      <c r="G291" s="43"/>
      <c r="H291" s="38">
        <f t="shared" si="4"/>
        <v>0</v>
      </c>
    </row>
    <row r="292" spans="1:8" s="30" customFormat="1" ht="30" customHeight="1">
      <c r="A292" s="46" t="s">
        <v>81</v>
      </c>
      <c r="B292" s="56" t="s">
        <v>82</v>
      </c>
      <c r="C292" s="41" t="s">
        <v>83</v>
      </c>
      <c r="D292" s="48" t="s">
        <v>15</v>
      </c>
      <c r="E292" s="35" t="s">
        <v>28</v>
      </c>
      <c r="F292" s="36">
        <v>280</v>
      </c>
      <c r="G292" s="43"/>
      <c r="H292" s="38">
        <f t="shared" si="4"/>
        <v>0</v>
      </c>
    </row>
    <row r="293" spans="1:8" s="30" customFormat="1" ht="30" customHeight="1">
      <c r="A293" s="46" t="s">
        <v>84</v>
      </c>
      <c r="B293" s="40" t="s">
        <v>402</v>
      </c>
      <c r="C293" s="41" t="s">
        <v>86</v>
      </c>
      <c r="D293" s="48" t="s">
        <v>71</v>
      </c>
      <c r="E293" s="35" t="s">
        <v>28</v>
      </c>
      <c r="F293" s="57">
        <v>15</v>
      </c>
      <c r="G293" s="43"/>
      <c r="H293" s="38">
        <f t="shared" si="4"/>
        <v>0</v>
      </c>
    </row>
    <row r="294" spans="1:8" s="30" customFormat="1" ht="30" customHeight="1">
      <c r="A294" s="46" t="s">
        <v>87</v>
      </c>
      <c r="B294" s="40" t="s">
        <v>403</v>
      </c>
      <c r="C294" s="41" t="s">
        <v>89</v>
      </c>
      <c r="D294" s="48" t="s">
        <v>71</v>
      </c>
      <c r="E294" s="35" t="s">
        <v>28</v>
      </c>
      <c r="F294" s="36">
        <v>10</v>
      </c>
      <c r="G294" s="43"/>
      <c r="H294" s="38">
        <f t="shared" si="4"/>
        <v>0</v>
      </c>
    </row>
    <row r="295" spans="1:8" s="30" customFormat="1" ht="30" customHeight="1">
      <c r="A295" s="46" t="s">
        <v>90</v>
      </c>
      <c r="B295" s="40" t="s">
        <v>404</v>
      </c>
      <c r="C295" s="41" t="s">
        <v>92</v>
      </c>
      <c r="D295" s="48" t="s">
        <v>71</v>
      </c>
      <c r="E295" s="35" t="s">
        <v>28</v>
      </c>
      <c r="F295" s="36">
        <v>35</v>
      </c>
      <c r="G295" s="43"/>
      <c r="H295" s="38">
        <f t="shared" si="4"/>
        <v>0</v>
      </c>
    </row>
    <row r="296" spans="1:8" s="30" customFormat="1" ht="30" customHeight="1">
      <c r="A296" s="46" t="s">
        <v>93</v>
      </c>
      <c r="B296" s="40" t="s">
        <v>405</v>
      </c>
      <c r="C296" s="41" t="s">
        <v>95</v>
      </c>
      <c r="D296" s="48" t="s">
        <v>96</v>
      </c>
      <c r="E296" s="35"/>
      <c r="F296" s="36"/>
      <c r="G296" s="37"/>
      <c r="H296" s="38"/>
    </row>
    <row r="297" spans="1:8" s="30" customFormat="1" ht="30" customHeight="1">
      <c r="A297" s="46" t="s">
        <v>97</v>
      </c>
      <c r="B297" s="47" t="s">
        <v>34</v>
      </c>
      <c r="C297" s="41" t="s">
        <v>98</v>
      </c>
      <c r="D297" s="48" t="s">
        <v>99</v>
      </c>
      <c r="E297" s="35" t="s">
        <v>100</v>
      </c>
      <c r="F297" s="36">
        <v>40</v>
      </c>
      <c r="G297" s="43"/>
      <c r="H297" s="38">
        <f>ROUND(G297*F297,2)</f>
        <v>0</v>
      </c>
    </row>
    <row r="298" spans="1:8" s="30" customFormat="1" ht="30" customHeight="1">
      <c r="A298" s="46" t="s">
        <v>101</v>
      </c>
      <c r="B298" s="47" t="s">
        <v>48</v>
      </c>
      <c r="C298" s="41" t="s">
        <v>102</v>
      </c>
      <c r="D298" s="48" t="s">
        <v>103</v>
      </c>
      <c r="E298" s="35" t="s">
        <v>100</v>
      </c>
      <c r="F298" s="36">
        <v>20</v>
      </c>
      <c r="G298" s="43"/>
      <c r="H298" s="38">
        <f>ROUND(G298*F298,2)</f>
        <v>0</v>
      </c>
    </row>
    <row r="299" spans="1:8" s="30" customFormat="1" ht="30" customHeight="1">
      <c r="A299" s="46" t="s">
        <v>245</v>
      </c>
      <c r="B299" s="47" t="s">
        <v>51</v>
      </c>
      <c r="C299" s="41" t="s">
        <v>246</v>
      </c>
      <c r="D299" s="48" t="s">
        <v>247</v>
      </c>
      <c r="E299" s="35" t="s">
        <v>100</v>
      </c>
      <c r="F299" s="36">
        <v>10</v>
      </c>
      <c r="G299" s="43"/>
      <c r="H299" s="38">
        <f>ROUND(G299*F299,2)</f>
        <v>0</v>
      </c>
    </row>
    <row r="300" spans="1:8" s="66" customFormat="1" ht="30" customHeight="1">
      <c r="A300" s="58" t="s">
        <v>359</v>
      </c>
      <c r="B300" s="94" t="s">
        <v>173</v>
      </c>
      <c r="C300" s="60" t="s">
        <v>117</v>
      </c>
      <c r="D300" s="61" t="s">
        <v>247</v>
      </c>
      <c r="E300" s="62" t="s">
        <v>100</v>
      </c>
      <c r="F300" s="63">
        <v>10</v>
      </c>
      <c r="G300" s="82"/>
      <c r="H300" s="65">
        <f>ROUND(G300*F300,2)</f>
        <v>0</v>
      </c>
    </row>
    <row r="301" spans="1:8" s="30" customFormat="1" ht="30" customHeight="1">
      <c r="A301" s="46" t="s">
        <v>106</v>
      </c>
      <c r="B301" s="40" t="s">
        <v>406</v>
      </c>
      <c r="C301" s="41" t="s">
        <v>108</v>
      </c>
      <c r="D301" s="48" t="s">
        <v>96</v>
      </c>
      <c r="E301" s="35"/>
      <c r="F301" s="36"/>
      <c r="G301" s="37"/>
      <c r="H301" s="38"/>
    </row>
    <row r="302" spans="1:8" s="30" customFormat="1" ht="30" customHeight="1">
      <c r="A302" s="46" t="s">
        <v>109</v>
      </c>
      <c r="B302" s="47" t="s">
        <v>34</v>
      </c>
      <c r="C302" s="41" t="s">
        <v>110</v>
      </c>
      <c r="D302" s="48" t="s">
        <v>111</v>
      </c>
      <c r="E302" s="35"/>
      <c r="F302" s="36"/>
      <c r="G302" s="37"/>
      <c r="H302" s="38"/>
    </row>
    <row r="303" spans="1:8" s="30" customFormat="1" ht="30" customHeight="1">
      <c r="A303" s="46" t="s">
        <v>112</v>
      </c>
      <c r="B303" s="56" t="s">
        <v>76</v>
      </c>
      <c r="C303" s="41" t="s">
        <v>113</v>
      </c>
      <c r="D303" s="48"/>
      <c r="E303" s="35" t="s">
        <v>100</v>
      </c>
      <c r="F303" s="36">
        <v>120</v>
      </c>
      <c r="G303" s="43"/>
      <c r="H303" s="38">
        <f>ROUND(G303*F303,2)</f>
        <v>0</v>
      </c>
    </row>
    <row r="304" spans="1:8" s="30" customFormat="1" ht="30" customHeight="1">
      <c r="A304" s="46" t="s">
        <v>251</v>
      </c>
      <c r="B304" s="56" t="s">
        <v>79</v>
      </c>
      <c r="C304" s="41" t="s">
        <v>252</v>
      </c>
      <c r="D304" s="48" t="s">
        <v>15</v>
      </c>
      <c r="E304" s="35" t="s">
        <v>100</v>
      </c>
      <c r="F304" s="36">
        <v>480</v>
      </c>
      <c r="G304" s="43"/>
      <c r="H304" s="38">
        <f>ROUND(G304*F304,2)</f>
        <v>0</v>
      </c>
    </row>
    <row r="305" spans="1:8" s="30" customFormat="1" ht="45" customHeight="1">
      <c r="A305" s="46" t="s">
        <v>114</v>
      </c>
      <c r="B305" s="47" t="s">
        <v>48</v>
      </c>
      <c r="C305" s="41" t="s">
        <v>115</v>
      </c>
      <c r="D305" s="48" t="s">
        <v>103</v>
      </c>
      <c r="E305" s="35" t="s">
        <v>100</v>
      </c>
      <c r="F305" s="36">
        <v>50</v>
      </c>
      <c r="G305" s="43"/>
      <c r="H305" s="38">
        <f>ROUND(G305*F305,2)</f>
        <v>0</v>
      </c>
    </row>
    <row r="306" spans="1:8" s="30" customFormat="1" ht="30" customHeight="1">
      <c r="A306" s="46" t="s">
        <v>116</v>
      </c>
      <c r="B306" s="47" t="s">
        <v>51</v>
      </c>
      <c r="C306" s="41" t="s">
        <v>117</v>
      </c>
      <c r="D306" s="48" t="s">
        <v>118</v>
      </c>
      <c r="E306" s="35" t="s">
        <v>100</v>
      </c>
      <c r="F306" s="36">
        <v>50</v>
      </c>
      <c r="G306" s="43"/>
      <c r="H306" s="38">
        <f>ROUND(G306*F306,2)</f>
        <v>0</v>
      </c>
    </row>
    <row r="307" spans="1:8" s="30" customFormat="1" ht="30" customHeight="1">
      <c r="A307" s="49" t="s">
        <v>119</v>
      </c>
      <c r="B307" s="67" t="s">
        <v>407</v>
      </c>
      <c r="C307" s="51" t="s">
        <v>121</v>
      </c>
      <c r="D307" s="52" t="s">
        <v>122</v>
      </c>
      <c r="E307" s="53" t="s">
        <v>28</v>
      </c>
      <c r="F307" s="36">
        <v>10</v>
      </c>
      <c r="G307" s="95"/>
      <c r="H307" s="38">
        <f>ROUND(G307*F307,2)</f>
        <v>0</v>
      </c>
    </row>
    <row r="308" spans="1:8" s="30" customFormat="1" ht="30" customHeight="1">
      <c r="A308" s="46" t="s">
        <v>123</v>
      </c>
      <c r="B308" s="40" t="s">
        <v>408</v>
      </c>
      <c r="C308" s="41" t="s">
        <v>125</v>
      </c>
      <c r="D308" s="48" t="s">
        <v>126</v>
      </c>
      <c r="E308" s="68"/>
      <c r="F308" s="36"/>
      <c r="G308" s="37"/>
      <c r="H308" s="38"/>
    </row>
    <row r="309" spans="1:8" s="30" customFormat="1" ht="30" customHeight="1">
      <c r="A309" s="46" t="s">
        <v>127</v>
      </c>
      <c r="B309" s="47" t="s">
        <v>34</v>
      </c>
      <c r="C309" s="41" t="s">
        <v>128</v>
      </c>
      <c r="D309" s="48"/>
      <c r="E309" s="35"/>
      <c r="F309" s="36"/>
      <c r="G309" s="37"/>
      <c r="H309" s="38"/>
    </row>
    <row r="310" spans="1:8" s="30" customFormat="1" ht="30" customHeight="1">
      <c r="A310" s="46" t="s">
        <v>129</v>
      </c>
      <c r="B310" s="56" t="s">
        <v>76</v>
      </c>
      <c r="C310" s="41" t="s">
        <v>130</v>
      </c>
      <c r="D310" s="48"/>
      <c r="E310" s="35" t="s">
        <v>131</v>
      </c>
      <c r="F310" s="36">
        <v>720</v>
      </c>
      <c r="G310" s="43"/>
      <c r="H310" s="38">
        <f>ROUND(G310*F310,2)</f>
        <v>0</v>
      </c>
    </row>
    <row r="311" spans="1:8" s="30" customFormat="1" ht="30" customHeight="1">
      <c r="A311" s="46" t="s">
        <v>132</v>
      </c>
      <c r="B311" s="47" t="s">
        <v>48</v>
      </c>
      <c r="C311" s="41" t="s">
        <v>133</v>
      </c>
      <c r="D311" s="48"/>
      <c r="E311" s="35"/>
      <c r="F311" s="36"/>
      <c r="G311" s="37"/>
      <c r="H311" s="38"/>
    </row>
    <row r="312" spans="1:8" s="30" customFormat="1" ht="30" customHeight="1">
      <c r="A312" s="46" t="s">
        <v>134</v>
      </c>
      <c r="B312" s="56" t="s">
        <v>76</v>
      </c>
      <c r="C312" s="41" t="s">
        <v>130</v>
      </c>
      <c r="D312" s="48"/>
      <c r="E312" s="35" t="s">
        <v>131</v>
      </c>
      <c r="F312" s="36">
        <v>75</v>
      </c>
      <c r="G312" s="43"/>
      <c r="H312" s="38">
        <f>ROUND(G312*F312,2)</f>
        <v>0</v>
      </c>
    </row>
    <row r="313" spans="1:8" s="30" customFormat="1" ht="30" customHeight="1">
      <c r="A313" s="49" t="s">
        <v>254</v>
      </c>
      <c r="B313" s="67" t="s">
        <v>409</v>
      </c>
      <c r="C313" s="51" t="s">
        <v>256</v>
      </c>
      <c r="D313" s="52" t="s">
        <v>257</v>
      </c>
      <c r="E313" s="53"/>
      <c r="F313" s="36"/>
      <c r="G313" s="37"/>
      <c r="H313" s="38"/>
    </row>
    <row r="314" spans="1:8" s="30" customFormat="1" ht="30" customHeight="1">
      <c r="A314" s="49" t="s">
        <v>258</v>
      </c>
      <c r="B314" s="50" t="s">
        <v>34</v>
      </c>
      <c r="C314" s="51" t="s">
        <v>259</v>
      </c>
      <c r="D314" s="52" t="s">
        <v>15</v>
      </c>
      <c r="E314" s="53" t="s">
        <v>28</v>
      </c>
      <c r="F314" s="36">
        <v>2450</v>
      </c>
      <c r="G314" s="95"/>
      <c r="H314" s="38">
        <f>ROUND(G314*F314,2)</f>
        <v>0</v>
      </c>
    </row>
    <row r="315" spans="1:8" s="30" customFormat="1" ht="30" customHeight="1">
      <c r="A315" s="49" t="s">
        <v>260</v>
      </c>
      <c r="B315" s="50" t="s">
        <v>48</v>
      </c>
      <c r="C315" s="51" t="s">
        <v>261</v>
      </c>
      <c r="D315" s="52" t="s">
        <v>15</v>
      </c>
      <c r="E315" s="53" t="s">
        <v>28</v>
      </c>
      <c r="F315" s="36">
        <v>850</v>
      </c>
      <c r="G315" s="95"/>
      <c r="H315" s="38">
        <f>ROUND(G315*F315,2)</f>
        <v>0</v>
      </c>
    </row>
    <row r="316" spans="1:8" s="30" customFormat="1" ht="30" customHeight="1">
      <c r="A316" s="31"/>
      <c r="B316" s="69" t="s">
        <v>410</v>
      </c>
      <c r="C316" s="70" t="s">
        <v>136</v>
      </c>
      <c r="D316" s="71" t="s">
        <v>137</v>
      </c>
      <c r="E316" s="35" t="s">
        <v>28</v>
      </c>
      <c r="F316" s="36">
        <v>400</v>
      </c>
      <c r="G316" s="95"/>
      <c r="H316" s="38">
        <f>ROUND(G316*F316,2)</f>
        <v>0</v>
      </c>
    </row>
    <row r="317" spans="1:8" s="30" customFormat="1" ht="30" customHeight="1">
      <c r="A317" s="46" t="s">
        <v>138</v>
      </c>
      <c r="B317" s="40" t="s">
        <v>411</v>
      </c>
      <c r="C317" s="41" t="s">
        <v>140</v>
      </c>
      <c r="D317" s="48" t="s">
        <v>141</v>
      </c>
      <c r="E317" s="35" t="s">
        <v>28</v>
      </c>
      <c r="F317" s="57">
        <v>300</v>
      </c>
      <c r="G317" s="43"/>
      <c r="H317" s="38">
        <f>ROUND(G317*F317,2)</f>
        <v>0</v>
      </c>
    </row>
    <row r="318" spans="1:8" s="30" customFormat="1" ht="30" customHeight="1">
      <c r="A318" s="31"/>
      <c r="B318" s="72"/>
      <c r="C318" s="45" t="s">
        <v>146</v>
      </c>
      <c r="D318" s="34"/>
      <c r="E318" s="35"/>
      <c r="F318" s="36"/>
      <c r="G318" s="37"/>
      <c r="H318" s="38"/>
    </row>
    <row r="319" spans="1:8" s="30" customFormat="1" ht="30" customHeight="1">
      <c r="A319" s="39" t="s">
        <v>268</v>
      </c>
      <c r="B319" s="40" t="s">
        <v>412</v>
      </c>
      <c r="C319" s="41" t="s">
        <v>270</v>
      </c>
      <c r="D319" s="48" t="s">
        <v>271</v>
      </c>
      <c r="E319" s="35" t="s">
        <v>28</v>
      </c>
      <c r="F319" s="57">
        <v>70</v>
      </c>
      <c r="G319" s="43"/>
      <c r="H319" s="38">
        <f>ROUND(G319*F319,2)</f>
        <v>0</v>
      </c>
    </row>
    <row r="320" spans="1:8" s="30" customFormat="1" ht="30" customHeight="1">
      <c r="A320" s="31"/>
      <c r="B320" s="72"/>
      <c r="C320" s="45" t="s">
        <v>153</v>
      </c>
      <c r="D320" s="34"/>
      <c r="E320" s="35"/>
      <c r="F320" s="36"/>
      <c r="G320" s="37"/>
      <c r="H320" s="38"/>
    </row>
    <row r="321" spans="1:8" s="30" customFormat="1" ht="45" customHeight="1">
      <c r="A321" s="39" t="s">
        <v>154</v>
      </c>
      <c r="B321" s="40" t="s">
        <v>413</v>
      </c>
      <c r="C321" s="41" t="s">
        <v>156</v>
      </c>
      <c r="D321" s="48" t="s">
        <v>157</v>
      </c>
      <c r="E321" s="35" t="s">
        <v>100</v>
      </c>
      <c r="F321" s="57">
        <v>60</v>
      </c>
      <c r="G321" s="43"/>
      <c r="H321" s="38">
        <f>ROUND(G321*F321,2)</f>
        <v>0</v>
      </c>
    </row>
    <row r="322" spans="1:8" s="30" customFormat="1" ht="30" customHeight="1">
      <c r="A322" s="39" t="s">
        <v>158</v>
      </c>
      <c r="B322" s="40" t="s">
        <v>414</v>
      </c>
      <c r="C322" s="41" t="s">
        <v>160</v>
      </c>
      <c r="D322" s="48" t="s">
        <v>157</v>
      </c>
      <c r="E322" s="35" t="s">
        <v>100</v>
      </c>
      <c r="F322" s="57">
        <v>1300</v>
      </c>
      <c r="G322" s="43"/>
      <c r="H322" s="38">
        <f>ROUND(G322*F322,2)</f>
        <v>0</v>
      </c>
    </row>
    <row r="323" spans="1:8" s="30" customFormat="1" ht="45" customHeight="1">
      <c r="A323" s="31"/>
      <c r="B323" s="72"/>
      <c r="C323" s="45" t="s">
        <v>161</v>
      </c>
      <c r="D323" s="34"/>
      <c r="E323" s="35"/>
      <c r="F323" s="36"/>
      <c r="G323" s="37"/>
      <c r="H323" s="38"/>
    </row>
    <row r="324" spans="1:8" s="30" customFormat="1" ht="30" customHeight="1">
      <c r="A324" s="39" t="s">
        <v>274</v>
      </c>
      <c r="B324" s="40" t="s">
        <v>415</v>
      </c>
      <c r="C324" s="41" t="s">
        <v>276</v>
      </c>
      <c r="D324" s="48" t="s">
        <v>277</v>
      </c>
      <c r="E324" s="35"/>
      <c r="F324" s="36"/>
      <c r="G324" s="37"/>
      <c r="H324" s="38"/>
    </row>
    <row r="325" spans="1:8" s="30" customFormat="1" ht="30" customHeight="1">
      <c r="A325" s="39" t="s">
        <v>278</v>
      </c>
      <c r="B325" s="47" t="s">
        <v>34</v>
      </c>
      <c r="C325" s="41" t="s">
        <v>279</v>
      </c>
      <c r="D325" s="48"/>
      <c r="E325" s="35" t="s">
        <v>62</v>
      </c>
      <c r="F325" s="57">
        <v>9</v>
      </c>
      <c r="G325" s="43"/>
      <c r="H325" s="38">
        <f>ROUND(G325*F325,2)</f>
        <v>0</v>
      </c>
    </row>
    <row r="326" spans="1:8" s="30" customFormat="1" ht="30" customHeight="1">
      <c r="A326" s="85" t="s">
        <v>285</v>
      </c>
      <c r="B326" s="67" t="s">
        <v>416</v>
      </c>
      <c r="C326" s="51" t="s">
        <v>287</v>
      </c>
      <c r="D326" s="52" t="s">
        <v>277</v>
      </c>
      <c r="E326" s="53"/>
      <c r="F326" s="36"/>
      <c r="G326" s="37"/>
      <c r="H326" s="38"/>
    </row>
    <row r="327" spans="1:8" s="30" customFormat="1" ht="30" customHeight="1">
      <c r="A327" s="85" t="s">
        <v>288</v>
      </c>
      <c r="B327" s="50" t="s">
        <v>34</v>
      </c>
      <c r="C327" s="51" t="s">
        <v>289</v>
      </c>
      <c r="D327" s="52"/>
      <c r="E327" s="53"/>
      <c r="F327" s="36"/>
      <c r="G327" s="37"/>
      <c r="H327" s="38"/>
    </row>
    <row r="328" spans="1:8" s="66" customFormat="1" ht="45" customHeight="1">
      <c r="A328" s="96" t="s">
        <v>290</v>
      </c>
      <c r="B328" s="112" t="s">
        <v>76</v>
      </c>
      <c r="C328" s="98" t="s">
        <v>380</v>
      </c>
      <c r="D328" s="99"/>
      <c r="E328" s="100" t="s">
        <v>100</v>
      </c>
      <c r="F328" s="81">
        <v>75</v>
      </c>
      <c r="G328" s="82"/>
      <c r="H328" s="65">
        <f>ROUND(G328*F328,2)</f>
        <v>0</v>
      </c>
    </row>
    <row r="329" spans="1:8" s="30" customFormat="1" ht="30" customHeight="1">
      <c r="A329" s="73" t="s">
        <v>162</v>
      </c>
      <c r="B329" s="74" t="s">
        <v>417</v>
      </c>
      <c r="C329" s="75" t="s">
        <v>164</v>
      </c>
      <c r="D329" s="76" t="s">
        <v>165</v>
      </c>
      <c r="E329" s="77"/>
      <c r="F329" s="36"/>
      <c r="G329" s="37"/>
      <c r="H329" s="38"/>
    </row>
    <row r="330" spans="1:8" s="30" customFormat="1" ht="45" customHeight="1">
      <c r="A330" s="73" t="s">
        <v>166</v>
      </c>
      <c r="B330" s="83" t="s">
        <v>34</v>
      </c>
      <c r="C330" s="84" t="s">
        <v>167</v>
      </c>
      <c r="D330" s="48"/>
      <c r="E330" s="35" t="s">
        <v>62</v>
      </c>
      <c r="F330" s="57">
        <v>6</v>
      </c>
      <c r="G330" s="43"/>
      <c r="H330" s="38">
        <f>ROUND(G330*F330,2)</f>
        <v>0</v>
      </c>
    </row>
    <row r="331" spans="1:8" s="30" customFormat="1" ht="45" customHeight="1">
      <c r="A331" s="73" t="s">
        <v>168</v>
      </c>
      <c r="B331" s="83" t="s">
        <v>48</v>
      </c>
      <c r="C331" s="84" t="s">
        <v>169</v>
      </c>
      <c r="D331" s="48"/>
      <c r="E331" s="35" t="s">
        <v>62</v>
      </c>
      <c r="F331" s="57">
        <v>6</v>
      </c>
      <c r="G331" s="43"/>
      <c r="H331" s="38">
        <f>ROUND(G331*F331,2)</f>
        <v>0</v>
      </c>
    </row>
    <row r="332" spans="1:8" s="30" customFormat="1" ht="30" customHeight="1">
      <c r="A332" s="73" t="s">
        <v>170</v>
      </c>
      <c r="B332" s="83" t="s">
        <v>51</v>
      </c>
      <c r="C332" s="84" t="s">
        <v>171</v>
      </c>
      <c r="D332" s="76"/>
      <c r="E332" s="77" t="s">
        <v>62</v>
      </c>
      <c r="F332" s="57">
        <v>4</v>
      </c>
      <c r="G332" s="43"/>
      <c r="H332" s="38">
        <f>ROUND(G332*F332,2)</f>
        <v>0</v>
      </c>
    </row>
    <row r="333" spans="1:8" s="30" customFormat="1" ht="30" customHeight="1">
      <c r="A333" s="85" t="s">
        <v>172</v>
      </c>
      <c r="B333" s="83" t="s">
        <v>173</v>
      </c>
      <c r="C333" s="84" t="s">
        <v>174</v>
      </c>
      <c r="D333" s="52"/>
      <c r="E333" s="53" t="s">
        <v>62</v>
      </c>
      <c r="F333" s="57">
        <v>4</v>
      </c>
      <c r="G333" s="43"/>
      <c r="H333" s="38">
        <f>ROUND(G333*F333,2)</f>
        <v>0</v>
      </c>
    </row>
    <row r="334" spans="1:8" s="30" customFormat="1" ht="30" customHeight="1">
      <c r="A334" s="85" t="s">
        <v>296</v>
      </c>
      <c r="B334" s="67" t="s">
        <v>418</v>
      </c>
      <c r="C334" s="101" t="s">
        <v>298</v>
      </c>
      <c r="D334" s="52" t="s">
        <v>277</v>
      </c>
      <c r="E334" s="53"/>
      <c r="F334" s="36"/>
      <c r="G334" s="37"/>
      <c r="H334" s="38"/>
    </row>
    <row r="335" spans="1:8" s="30" customFormat="1" ht="30" customHeight="1">
      <c r="A335" s="85" t="s">
        <v>299</v>
      </c>
      <c r="B335" s="50" t="s">
        <v>34</v>
      </c>
      <c r="C335" s="101" t="s">
        <v>300</v>
      </c>
      <c r="D335" s="52"/>
      <c r="E335" s="53" t="s">
        <v>62</v>
      </c>
      <c r="F335" s="57">
        <v>1</v>
      </c>
      <c r="G335" s="95"/>
      <c r="H335" s="38">
        <f>ROUND(G335*F335,2)</f>
        <v>0</v>
      </c>
    </row>
    <row r="336" spans="1:8" s="30" customFormat="1" ht="45" customHeight="1">
      <c r="A336" s="85" t="s">
        <v>306</v>
      </c>
      <c r="B336" s="67" t="s">
        <v>419</v>
      </c>
      <c r="C336" s="101" t="s">
        <v>308</v>
      </c>
      <c r="D336" s="52" t="s">
        <v>277</v>
      </c>
      <c r="E336" s="53"/>
      <c r="F336" s="36"/>
      <c r="G336" s="37"/>
      <c r="H336" s="38"/>
    </row>
    <row r="337" spans="1:8" s="30" customFormat="1" ht="30" customHeight="1">
      <c r="A337" s="85" t="s">
        <v>309</v>
      </c>
      <c r="B337" s="50" t="s">
        <v>34</v>
      </c>
      <c r="C337" s="101" t="s">
        <v>310</v>
      </c>
      <c r="D337" s="52"/>
      <c r="E337" s="53" t="s">
        <v>62</v>
      </c>
      <c r="F337" s="57">
        <v>8</v>
      </c>
      <c r="G337" s="95"/>
      <c r="H337" s="38">
        <f>ROUND(G337*F337,2)</f>
        <v>0</v>
      </c>
    </row>
    <row r="338" spans="1:8" s="30" customFormat="1" ht="30" customHeight="1">
      <c r="A338" s="39" t="s">
        <v>311</v>
      </c>
      <c r="B338" s="40" t="s">
        <v>420</v>
      </c>
      <c r="C338" s="41" t="s">
        <v>313</v>
      </c>
      <c r="D338" s="48" t="s">
        <v>277</v>
      </c>
      <c r="E338" s="35" t="s">
        <v>62</v>
      </c>
      <c r="F338" s="57">
        <v>9</v>
      </c>
      <c r="G338" s="95"/>
      <c r="H338" s="38">
        <f>ROUND(G338*F338,2)</f>
        <v>0</v>
      </c>
    </row>
    <row r="339" spans="1:8" s="30" customFormat="1" ht="30" customHeight="1">
      <c r="A339" s="85" t="s">
        <v>314</v>
      </c>
      <c r="B339" s="67" t="s">
        <v>421</v>
      </c>
      <c r="C339" s="51" t="s">
        <v>316</v>
      </c>
      <c r="D339" s="52" t="s">
        <v>277</v>
      </c>
      <c r="E339" s="53" t="s">
        <v>62</v>
      </c>
      <c r="F339" s="57">
        <v>9</v>
      </c>
      <c r="G339" s="95"/>
      <c r="H339" s="38">
        <f>ROUND(G339*F339,2)</f>
        <v>0</v>
      </c>
    </row>
    <row r="340" spans="1:8" s="30" customFormat="1" ht="30" customHeight="1">
      <c r="A340" s="39" t="s">
        <v>175</v>
      </c>
      <c r="B340" s="40" t="s">
        <v>422</v>
      </c>
      <c r="C340" s="41" t="s">
        <v>177</v>
      </c>
      <c r="D340" s="48" t="s">
        <v>178</v>
      </c>
      <c r="E340" s="35" t="s">
        <v>62</v>
      </c>
      <c r="F340" s="57">
        <v>3</v>
      </c>
      <c r="G340" s="43"/>
      <c r="H340" s="38">
        <f>ROUND(G340*F340,2)</f>
        <v>0</v>
      </c>
    </row>
    <row r="341" spans="1:8" s="30" customFormat="1" ht="30" customHeight="1">
      <c r="A341" s="31"/>
      <c r="B341" s="86"/>
      <c r="C341" s="45" t="s">
        <v>179</v>
      </c>
      <c r="D341" s="34"/>
      <c r="E341" s="87"/>
      <c r="F341" s="36"/>
      <c r="G341" s="37"/>
      <c r="H341" s="38"/>
    </row>
    <row r="342" spans="1:8" s="30" customFormat="1" ht="45" customHeight="1">
      <c r="A342" s="73" t="s">
        <v>180</v>
      </c>
      <c r="B342" s="74" t="s">
        <v>423</v>
      </c>
      <c r="C342" s="84" t="s">
        <v>182</v>
      </c>
      <c r="D342" s="76" t="s">
        <v>165</v>
      </c>
      <c r="E342" s="77" t="s">
        <v>62</v>
      </c>
      <c r="F342" s="57">
        <v>10</v>
      </c>
      <c r="G342" s="43"/>
      <c r="H342" s="38">
        <f>ROUND(G342*F342,2)</f>
        <v>0</v>
      </c>
    </row>
    <row r="343" spans="1:8" s="30" customFormat="1" ht="30" customHeight="1">
      <c r="A343" s="73" t="s">
        <v>183</v>
      </c>
      <c r="B343" s="74" t="s">
        <v>424</v>
      </c>
      <c r="C343" s="84" t="s">
        <v>185</v>
      </c>
      <c r="D343" s="76" t="s">
        <v>165</v>
      </c>
      <c r="E343" s="53"/>
      <c r="F343" s="36"/>
      <c r="G343" s="37"/>
      <c r="H343" s="38"/>
    </row>
    <row r="344" spans="1:8" s="30" customFormat="1" ht="30" customHeight="1">
      <c r="A344" s="85" t="s">
        <v>186</v>
      </c>
      <c r="B344" s="50" t="s">
        <v>34</v>
      </c>
      <c r="C344" s="51" t="s">
        <v>187</v>
      </c>
      <c r="D344" s="52"/>
      <c r="E344" s="53" t="s">
        <v>62</v>
      </c>
      <c r="F344" s="57">
        <v>6</v>
      </c>
      <c r="G344" s="43"/>
      <c r="H344" s="38">
        <f>ROUND(G344*F344,2)</f>
        <v>0</v>
      </c>
    </row>
    <row r="345" spans="1:8" s="30" customFormat="1" ht="30" customHeight="1">
      <c r="A345" s="39" t="s">
        <v>188</v>
      </c>
      <c r="B345" s="40" t="s">
        <v>425</v>
      </c>
      <c r="C345" s="41" t="s">
        <v>190</v>
      </c>
      <c r="D345" s="48" t="s">
        <v>165</v>
      </c>
      <c r="E345" s="35" t="s">
        <v>62</v>
      </c>
      <c r="F345" s="57">
        <v>6</v>
      </c>
      <c r="G345" s="43"/>
      <c r="H345" s="38">
        <f>ROUND(G345*F345,2)</f>
        <v>0</v>
      </c>
    </row>
    <row r="346" spans="1:8" s="30" customFormat="1" ht="30" customHeight="1">
      <c r="A346" s="39" t="s">
        <v>191</v>
      </c>
      <c r="B346" s="40" t="s">
        <v>426</v>
      </c>
      <c r="C346" s="41" t="s">
        <v>193</v>
      </c>
      <c r="D346" s="48" t="s">
        <v>165</v>
      </c>
      <c r="E346" s="35" t="s">
        <v>62</v>
      </c>
      <c r="F346" s="57">
        <v>2</v>
      </c>
      <c r="G346" s="43"/>
      <c r="H346" s="38">
        <f>ROUND(G346*F346,2)</f>
        <v>0</v>
      </c>
    </row>
    <row r="347" spans="1:8" s="30" customFormat="1" ht="30" customHeight="1">
      <c r="A347" s="85" t="s">
        <v>194</v>
      </c>
      <c r="B347" s="67" t="s">
        <v>427</v>
      </c>
      <c r="C347" s="51" t="s">
        <v>196</v>
      </c>
      <c r="D347" s="76" t="s">
        <v>165</v>
      </c>
      <c r="E347" s="53" t="s">
        <v>62</v>
      </c>
      <c r="F347" s="57">
        <v>1</v>
      </c>
      <c r="G347" s="95"/>
      <c r="H347" s="38">
        <f>ROUND(G347*F347,2)</f>
        <v>0</v>
      </c>
    </row>
    <row r="348" spans="1:8" s="30" customFormat="1" ht="30" customHeight="1">
      <c r="A348" s="88" t="s">
        <v>197</v>
      </c>
      <c r="B348" s="67" t="s">
        <v>428</v>
      </c>
      <c r="C348" s="51" t="s">
        <v>199</v>
      </c>
      <c r="D348" s="76" t="s">
        <v>165</v>
      </c>
      <c r="E348" s="53" t="s">
        <v>62</v>
      </c>
      <c r="F348" s="57">
        <v>1</v>
      </c>
      <c r="G348" s="95"/>
      <c r="H348" s="38">
        <f>ROUND(G348*F348,2)</f>
        <v>0</v>
      </c>
    </row>
    <row r="349" spans="1:8" s="30" customFormat="1" ht="30" customHeight="1">
      <c r="A349" s="31"/>
      <c r="B349" s="32"/>
      <c r="C349" s="45" t="s">
        <v>200</v>
      </c>
      <c r="D349" s="34"/>
      <c r="E349" s="35"/>
      <c r="F349" s="36"/>
      <c r="G349" s="37"/>
      <c r="H349" s="38"/>
    </row>
    <row r="350" spans="1:8" s="30" customFormat="1" ht="30" customHeight="1">
      <c r="A350" s="46" t="s">
        <v>201</v>
      </c>
      <c r="B350" s="40" t="s">
        <v>429</v>
      </c>
      <c r="C350" s="41" t="s">
        <v>203</v>
      </c>
      <c r="D350" s="48" t="s">
        <v>204</v>
      </c>
      <c r="E350" s="35"/>
      <c r="F350" s="36"/>
      <c r="G350" s="37"/>
      <c r="H350" s="38"/>
    </row>
    <row r="351" spans="1:8" s="30" customFormat="1" ht="30" customHeight="1">
      <c r="A351" s="46" t="s">
        <v>205</v>
      </c>
      <c r="B351" s="47" t="s">
        <v>34</v>
      </c>
      <c r="C351" s="41" t="s">
        <v>206</v>
      </c>
      <c r="D351" s="48"/>
      <c r="E351" s="35" t="s">
        <v>28</v>
      </c>
      <c r="F351" s="36">
        <v>1700</v>
      </c>
      <c r="G351" s="43"/>
      <c r="H351" s="38">
        <f>ROUND(G351*F351,2)</f>
        <v>0</v>
      </c>
    </row>
    <row r="352" spans="1:8" ht="11.25" customHeight="1">
      <c r="A352" s="31"/>
      <c r="B352" s="89"/>
      <c r="C352" s="45"/>
      <c r="D352" s="34"/>
      <c r="E352" s="87"/>
      <c r="F352" s="90"/>
      <c r="G352" s="31"/>
      <c r="H352" s="91"/>
    </row>
    <row r="353" spans="1:8" s="30" customFormat="1" ht="45" customHeight="1" thickBot="1">
      <c r="A353" s="109"/>
      <c r="B353" s="93" t="str">
        <f>B272</f>
        <v>D</v>
      </c>
      <c r="C353" s="146" t="str">
        <f>C272</f>
        <v>REHABILITATION:  RUE AULNEAU  FROM HAMEL AVENUE TO DOLLARD BOULEVARD</v>
      </c>
      <c r="D353" s="155"/>
      <c r="E353" s="155"/>
      <c r="F353" s="156"/>
      <c r="G353" s="109" t="s">
        <v>207</v>
      </c>
      <c r="H353" s="109">
        <f>SUM(H272:H352)</f>
        <v>0</v>
      </c>
    </row>
    <row r="354" spans="1:8" s="30" customFormat="1" ht="45" customHeight="1" thickTop="1">
      <c r="A354" s="27"/>
      <c r="B354" s="28" t="s">
        <v>430</v>
      </c>
      <c r="C354" s="149" t="s">
        <v>431</v>
      </c>
      <c r="D354" s="150"/>
      <c r="E354" s="150"/>
      <c r="F354" s="151"/>
      <c r="G354" s="27"/>
      <c r="H354" s="29"/>
    </row>
    <row r="355" spans="1:8" s="30" customFormat="1" ht="30" customHeight="1">
      <c r="A355" s="31"/>
      <c r="B355" s="32"/>
      <c r="C355" s="33" t="s">
        <v>16</v>
      </c>
      <c r="D355" s="34"/>
      <c r="E355" s="35"/>
      <c r="F355" s="36"/>
      <c r="G355" s="37"/>
      <c r="H355" s="38"/>
    </row>
    <row r="356" spans="1:8" s="30" customFormat="1" ht="30" customHeight="1">
      <c r="A356" s="39" t="s">
        <v>17</v>
      </c>
      <c r="B356" s="40" t="s">
        <v>432</v>
      </c>
      <c r="C356" s="41" t="s">
        <v>19</v>
      </c>
      <c r="D356" s="42" t="s">
        <v>20</v>
      </c>
      <c r="E356" s="35" t="s">
        <v>21</v>
      </c>
      <c r="F356" s="36">
        <v>175</v>
      </c>
      <c r="G356" s="43"/>
      <c r="H356" s="38">
        <f>ROUND(G356*F356,2)</f>
        <v>0</v>
      </c>
    </row>
    <row r="357" spans="1:8" s="30" customFormat="1" ht="45" customHeight="1">
      <c r="A357" s="44" t="s">
        <v>22</v>
      </c>
      <c r="B357" s="40" t="s">
        <v>433</v>
      </c>
      <c r="C357" s="41" t="s">
        <v>24</v>
      </c>
      <c r="D357" s="42" t="s">
        <v>20</v>
      </c>
      <c r="E357" s="35" t="s">
        <v>21</v>
      </c>
      <c r="F357" s="36">
        <v>175</v>
      </c>
      <c r="G357" s="43"/>
      <c r="H357" s="38">
        <f>ROUND(G357*F357,2)</f>
        <v>0</v>
      </c>
    </row>
    <row r="358" spans="1:8" s="30" customFormat="1" ht="30" customHeight="1">
      <c r="A358" s="39" t="s">
        <v>25</v>
      </c>
      <c r="B358" s="40" t="s">
        <v>434</v>
      </c>
      <c r="C358" s="41" t="s">
        <v>27</v>
      </c>
      <c r="D358" s="42" t="s">
        <v>20</v>
      </c>
      <c r="E358" s="35" t="s">
        <v>28</v>
      </c>
      <c r="F358" s="36">
        <v>2400</v>
      </c>
      <c r="G358" s="43"/>
      <c r="H358" s="38">
        <f>ROUND(G358*F358,2)</f>
        <v>0</v>
      </c>
    </row>
    <row r="359" spans="1:8" s="30" customFormat="1" ht="30" customHeight="1">
      <c r="A359" s="31"/>
      <c r="B359" s="32"/>
      <c r="C359" s="45" t="s">
        <v>29</v>
      </c>
      <c r="D359" s="34"/>
      <c r="E359" s="35"/>
      <c r="F359" s="36"/>
      <c r="G359" s="37"/>
      <c r="H359" s="38"/>
    </row>
    <row r="360" spans="1:8" s="30" customFormat="1" ht="30" customHeight="1">
      <c r="A360" s="46" t="s">
        <v>30</v>
      </c>
      <c r="B360" s="40" t="s">
        <v>435</v>
      </c>
      <c r="C360" s="41" t="s">
        <v>32</v>
      </c>
      <c r="D360" s="42" t="s">
        <v>20</v>
      </c>
      <c r="E360" s="35"/>
      <c r="F360" s="36"/>
      <c r="G360" s="37"/>
      <c r="H360" s="38"/>
    </row>
    <row r="361" spans="1:8" s="30" customFormat="1" ht="30" customHeight="1">
      <c r="A361" s="46" t="s">
        <v>33</v>
      </c>
      <c r="B361" s="47" t="s">
        <v>34</v>
      </c>
      <c r="C361" s="41" t="s">
        <v>35</v>
      </c>
      <c r="D361" s="48" t="s">
        <v>15</v>
      </c>
      <c r="E361" s="35" t="s">
        <v>28</v>
      </c>
      <c r="F361" s="36">
        <v>1000</v>
      </c>
      <c r="G361" s="43"/>
      <c r="H361" s="38">
        <f>ROUND(G361*F361,2)</f>
        <v>0</v>
      </c>
    </row>
    <row r="362" spans="1:8" s="30" customFormat="1" ht="30" customHeight="1">
      <c r="A362" s="46" t="s">
        <v>36</v>
      </c>
      <c r="B362" s="40" t="s">
        <v>436</v>
      </c>
      <c r="C362" s="41" t="s">
        <v>38</v>
      </c>
      <c r="D362" s="48" t="s">
        <v>39</v>
      </c>
      <c r="E362" s="35"/>
      <c r="F362" s="36"/>
      <c r="G362" s="37"/>
      <c r="H362" s="38"/>
    </row>
    <row r="363" spans="1:8" s="30" customFormat="1" ht="30" customHeight="1">
      <c r="A363" s="46" t="s">
        <v>40</v>
      </c>
      <c r="B363" s="47" t="s">
        <v>34</v>
      </c>
      <c r="C363" s="41" t="s">
        <v>41</v>
      </c>
      <c r="D363" s="48" t="s">
        <v>15</v>
      </c>
      <c r="E363" s="35" t="s">
        <v>28</v>
      </c>
      <c r="F363" s="36">
        <v>290</v>
      </c>
      <c r="G363" s="43"/>
      <c r="H363" s="38">
        <f>ROUND(G363*F363,2)</f>
        <v>0</v>
      </c>
    </row>
    <row r="364" spans="1:8" s="30" customFormat="1" ht="30" customHeight="1">
      <c r="A364" s="46" t="s">
        <v>42</v>
      </c>
      <c r="B364" s="40" t="s">
        <v>437</v>
      </c>
      <c r="C364" s="41" t="s">
        <v>44</v>
      </c>
      <c r="D364" s="48" t="s">
        <v>39</v>
      </c>
      <c r="E364" s="35"/>
      <c r="F364" s="36"/>
      <c r="G364" s="37"/>
      <c r="H364" s="38"/>
    </row>
    <row r="365" spans="1:8" s="30" customFormat="1" ht="30" customHeight="1">
      <c r="A365" s="46" t="s">
        <v>45</v>
      </c>
      <c r="B365" s="47" t="s">
        <v>34</v>
      </c>
      <c r="C365" s="41" t="s">
        <v>46</v>
      </c>
      <c r="D365" s="48" t="s">
        <v>15</v>
      </c>
      <c r="E365" s="35" t="s">
        <v>28</v>
      </c>
      <c r="F365" s="36">
        <v>40</v>
      </c>
      <c r="G365" s="43"/>
      <c r="H365" s="38">
        <f>ROUND(G365*F365,2)</f>
        <v>0</v>
      </c>
    </row>
    <row r="366" spans="1:8" s="30" customFormat="1" ht="30" customHeight="1">
      <c r="A366" s="49" t="s">
        <v>47</v>
      </c>
      <c r="B366" s="50" t="s">
        <v>48</v>
      </c>
      <c r="C366" s="51" t="s">
        <v>49</v>
      </c>
      <c r="D366" s="52" t="s">
        <v>15</v>
      </c>
      <c r="E366" s="53" t="s">
        <v>28</v>
      </c>
      <c r="F366" s="36">
        <v>60</v>
      </c>
      <c r="G366" s="43"/>
      <c r="H366" s="38">
        <f>ROUND(G366*F366,2)</f>
        <v>0</v>
      </c>
    </row>
    <row r="367" spans="1:8" s="30" customFormat="1" ht="30" customHeight="1">
      <c r="A367" s="49" t="s">
        <v>228</v>
      </c>
      <c r="B367" s="67" t="s">
        <v>438</v>
      </c>
      <c r="C367" s="51" t="s">
        <v>230</v>
      </c>
      <c r="D367" s="52" t="s">
        <v>39</v>
      </c>
      <c r="E367" s="53"/>
      <c r="F367" s="36"/>
      <c r="G367" s="37"/>
      <c r="H367" s="38"/>
    </row>
    <row r="368" spans="1:8" s="30" customFormat="1" ht="30" customHeight="1">
      <c r="A368" s="49" t="s">
        <v>439</v>
      </c>
      <c r="B368" s="50" t="s">
        <v>34</v>
      </c>
      <c r="C368" s="51" t="s">
        <v>41</v>
      </c>
      <c r="D368" s="52" t="s">
        <v>15</v>
      </c>
      <c r="E368" s="53" t="s">
        <v>28</v>
      </c>
      <c r="F368" s="36">
        <v>290</v>
      </c>
      <c r="G368" s="43"/>
      <c r="H368" s="38">
        <f>ROUND(G368*F368,2)</f>
        <v>0</v>
      </c>
    </row>
    <row r="369" spans="1:8" s="30" customFormat="1" ht="45" customHeight="1">
      <c r="A369" s="49" t="s">
        <v>53</v>
      </c>
      <c r="B369" s="54" t="s">
        <v>440</v>
      </c>
      <c r="C369" s="51" t="s">
        <v>55</v>
      </c>
      <c r="D369" s="52" t="s">
        <v>39</v>
      </c>
      <c r="E369" s="53"/>
      <c r="F369" s="36"/>
      <c r="G369" s="37"/>
      <c r="H369" s="38"/>
    </row>
    <row r="370" spans="1:8" s="30" customFormat="1" ht="30" customHeight="1">
      <c r="A370" s="49" t="s">
        <v>348</v>
      </c>
      <c r="B370" s="50" t="s">
        <v>34</v>
      </c>
      <c r="C370" s="51" t="s">
        <v>49</v>
      </c>
      <c r="D370" s="52" t="s">
        <v>15</v>
      </c>
      <c r="E370" s="53" t="s">
        <v>28</v>
      </c>
      <c r="F370" s="36">
        <v>60</v>
      </c>
      <c r="G370" s="43"/>
      <c r="H370" s="38">
        <f>ROUND(G370*F370,2)</f>
        <v>0</v>
      </c>
    </row>
    <row r="371" spans="1:8" s="30" customFormat="1" ht="30" customHeight="1">
      <c r="A371" s="49" t="s">
        <v>441</v>
      </c>
      <c r="B371" s="67" t="s">
        <v>442</v>
      </c>
      <c r="C371" s="113" t="s">
        <v>443</v>
      </c>
      <c r="D371" s="52" t="s">
        <v>444</v>
      </c>
      <c r="E371" s="53" t="s">
        <v>28</v>
      </c>
      <c r="F371" s="36">
        <v>250</v>
      </c>
      <c r="G371" s="43"/>
      <c r="H371" s="38">
        <f>ROUND(G371*F371,2)</f>
        <v>0</v>
      </c>
    </row>
    <row r="372" spans="1:8" s="30" customFormat="1" ht="30" customHeight="1">
      <c r="A372" s="49" t="s">
        <v>445</v>
      </c>
      <c r="B372" s="67" t="s">
        <v>446</v>
      </c>
      <c r="C372" s="113" t="s">
        <v>447</v>
      </c>
      <c r="D372" s="52" t="s">
        <v>444</v>
      </c>
      <c r="E372" s="53" t="s">
        <v>28</v>
      </c>
      <c r="F372" s="36">
        <v>250</v>
      </c>
      <c r="G372" s="43"/>
      <c r="H372" s="38">
        <f>ROUND(G372*F372,2)</f>
        <v>0</v>
      </c>
    </row>
    <row r="373" spans="1:8" s="30" customFormat="1" ht="30" customHeight="1">
      <c r="A373" s="46" t="s">
        <v>57</v>
      </c>
      <c r="B373" s="40" t="s">
        <v>448</v>
      </c>
      <c r="C373" s="41" t="s">
        <v>59</v>
      </c>
      <c r="D373" s="48" t="s">
        <v>39</v>
      </c>
      <c r="E373" s="35"/>
      <c r="F373" s="36"/>
      <c r="G373" s="37"/>
      <c r="H373" s="38"/>
    </row>
    <row r="374" spans="1:8" s="30" customFormat="1" ht="30" customHeight="1">
      <c r="A374" s="46" t="s">
        <v>60</v>
      </c>
      <c r="B374" s="47" t="s">
        <v>34</v>
      </c>
      <c r="C374" s="41" t="s">
        <v>61</v>
      </c>
      <c r="D374" s="48" t="s">
        <v>15</v>
      </c>
      <c r="E374" s="35" t="s">
        <v>62</v>
      </c>
      <c r="F374" s="36">
        <v>300</v>
      </c>
      <c r="G374" s="43"/>
      <c r="H374" s="38">
        <f>ROUND(G374*F374,2)</f>
        <v>0</v>
      </c>
    </row>
    <row r="375" spans="1:8" s="30" customFormat="1" ht="30" customHeight="1">
      <c r="A375" s="46" t="s">
        <v>63</v>
      </c>
      <c r="B375" s="40" t="s">
        <v>449</v>
      </c>
      <c r="C375" s="41" t="s">
        <v>65</v>
      </c>
      <c r="D375" s="48" t="s">
        <v>39</v>
      </c>
      <c r="E375" s="35"/>
      <c r="F375" s="36"/>
      <c r="G375" s="37"/>
      <c r="H375" s="38"/>
    </row>
    <row r="376" spans="1:8" s="30" customFormat="1" ht="30" customHeight="1">
      <c r="A376" s="46" t="s">
        <v>66</v>
      </c>
      <c r="B376" s="47" t="s">
        <v>34</v>
      </c>
      <c r="C376" s="41" t="s">
        <v>67</v>
      </c>
      <c r="D376" s="48" t="s">
        <v>15</v>
      </c>
      <c r="E376" s="35" t="s">
        <v>62</v>
      </c>
      <c r="F376" s="36">
        <v>800</v>
      </c>
      <c r="G376" s="43"/>
      <c r="H376" s="38">
        <f>ROUND(G376*F376,2)</f>
        <v>0</v>
      </c>
    </row>
    <row r="377" spans="1:8" s="30" customFormat="1" ht="30" customHeight="1">
      <c r="A377" s="46" t="s">
        <v>68</v>
      </c>
      <c r="B377" s="40" t="s">
        <v>450</v>
      </c>
      <c r="C377" s="41" t="s">
        <v>70</v>
      </c>
      <c r="D377" s="48" t="s">
        <v>71</v>
      </c>
      <c r="E377" s="35"/>
      <c r="F377" s="36"/>
      <c r="G377" s="37"/>
      <c r="H377" s="38"/>
    </row>
    <row r="378" spans="1:8" s="30" customFormat="1" ht="30" customHeight="1">
      <c r="A378" s="46" t="s">
        <v>72</v>
      </c>
      <c r="B378" s="47" t="s">
        <v>34</v>
      </c>
      <c r="C378" s="41" t="s">
        <v>73</v>
      </c>
      <c r="D378" s="48" t="s">
        <v>74</v>
      </c>
      <c r="E378" s="35"/>
      <c r="F378" s="36"/>
      <c r="G378" s="37"/>
      <c r="H378" s="38"/>
    </row>
    <row r="379" spans="1:8" s="30" customFormat="1" ht="30" customHeight="1">
      <c r="A379" s="49" t="s">
        <v>75</v>
      </c>
      <c r="B379" s="55" t="s">
        <v>76</v>
      </c>
      <c r="C379" s="51" t="s">
        <v>77</v>
      </c>
      <c r="D379" s="52"/>
      <c r="E379" s="53" t="s">
        <v>28</v>
      </c>
      <c r="F379" s="36">
        <v>25</v>
      </c>
      <c r="G379" s="43"/>
      <c r="H379" s="38">
        <f aca="true" t="shared" si="5" ref="H379:H384">ROUND(G379*F379,2)</f>
        <v>0</v>
      </c>
    </row>
    <row r="380" spans="1:8" s="106" customFormat="1" ht="30" customHeight="1">
      <c r="A380" s="46" t="s">
        <v>78</v>
      </c>
      <c r="B380" s="56" t="s">
        <v>79</v>
      </c>
      <c r="C380" s="41" t="s">
        <v>80</v>
      </c>
      <c r="D380" s="48"/>
      <c r="E380" s="35" t="s">
        <v>28</v>
      </c>
      <c r="F380" s="36">
        <v>260</v>
      </c>
      <c r="G380" s="43"/>
      <c r="H380" s="38">
        <f t="shared" si="5"/>
        <v>0</v>
      </c>
    </row>
    <row r="381" spans="1:8" s="30" customFormat="1" ht="30" customHeight="1">
      <c r="A381" s="46" t="s">
        <v>81</v>
      </c>
      <c r="B381" s="56" t="s">
        <v>82</v>
      </c>
      <c r="C381" s="41" t="s">
        <v>83</v>
      </c>
      <c r="D381" s="48" t="s">
        <v>15</v>
      </c>
      <c r="E381" s="35" t="s">
        <v>28</v>
      </c>
      <c r="F381" s="36">
        <v>2120</v>
      </c>
      <c r="G381" s="43"/>
      <c r="H381" s="38">
        <f t="shared" si="5"/>
        <v>0</v>
      </c>
    </row>
    <row r="382" spans="1:8" s="66" customFormat="1" ht="30" customHeight="1">
      <c r="A382" s="58" t="s">
        <v>84</v>
      </c>
      <c r="B382" s="59" t="s">
        <v>451</v>
      </c>
      <c r="C382" s="60" t="s">
        <v>86</v>
      </c>
      <c r="D382" s="61" t="s">
        <v>71</v>
      </c>
      <c r="E382" s="62" t="s">
        <v>28</v>
      </c>
      <c r="F382" s="81">
        <v>10</v>
      </c>
      <c r="G382" s="82"/>
      <c r="H382" s="65">
        <f t="shared" si="5"/>
        <v>0</v>
      </c>
    </row>
    <row r="383" spans="1:8" s="30" customFormat="1" ht="30" customHeight="1">
      <c r="A383" s="46" t="s">
        <v>87</v>
      </c>
      <c r="B383" s="40" t="s">
        <v>452</v>
      </c>
      <c r="C383" s="41" t="s">
        <v>89</v>
      </c>
      <c r="D383" s="48" t="s">
        <v>71</v>
      </c>
      <c r="E383" s="35" t="s">
        <v>28</v>
      </c>
      <c r="F383" s="36">
        <v>10</v>
      </c>
      <c r="G383" s="43"/>
      <c r="H383" s="38">
        <f t="shared" si="5"/>
        <v>0</v>
      </c>
    </row>
    <row r="384" spans="1:8" s="30" customFormat="1" ht="30" customHeight="1">
      <c r="A384" s="46" t="s">
        <v>90</v>
      </c>
      <c r="B384" s="40" t="s">
        <v>453</v>
      </c>
      <c r="C384" s="41" t="s">
        <v>92</v>
      </c>
      <c r="D384" s="48" t="s">
        <v>71</v>
      </c>
      <c r="E384" s="35" t="s">
        <v>28</v>
      </c>
      <c r="F384" s="36">
        <v>10</v>
      </c>
      <c r="G384" s="43"/>
      <c r="H384" s="38">
        <f t="shared" si="5"/>
        <v>0</v>
      </c>
    </row>
    <row r="385" spans="1:8" s="30" customFormat="1" ht="30" customHeight="1">
      <c r="A385" s="46" t="s">
        <v>93</v>
      </c>
      <c r="B385" s="40" t="s">
        <v>454</v>
      </c>
      <c r="C385" s="41" t="s">
        <v>95</v>
      </c>
      <c r="D385" s="48" t="s">
        <v>96</v>
      </c>
      <c r="E385" s="35"/>
      <c r="F385" s="36"/>
      <c r="G385" s="37"/>
      <c r="H385" s="38"/>
    </row>
    <row r="386" spans="1:8" s="30" customFormat="1" ht="30" customHeight="1">
      <c r="A386" s="46" t="s">
        <v>97</v>
      </c>
      <c r="B386" s="47" t="s">
        <v>34</v>
      </c>
      <c r="C386" s="41" t="s">
        <v>98</v>
      </c>
      <c r="D386" s="48" t="s">
        <v>99</v>
      </c>
      <c r="E386" s="35" t="s">
        <v>100</v>
      </c>
      <c r="F386" s="36">
        <v>280</v>
      </c>
      <c r="G386" s="43"/>
      <c r="H386" s="38">
        <f>ROUND(G386*F386,2)</f>
        <v>0</v>
      </c>
    </row>
    <row r="387" spans="1:8" s="30" customFormat="1" ht="30" customHeight="1">
      <c r="A387" s="46" t="s">
        <v>101</v>
      </c>
      <c r="B387" s="47" t="s">
        <v>48</v>
      </c>
      <c r="C387" s="41" t="s">
        <v>102</v>
      </c>
      <c r="D387" s="48" t="s">
        <v>103</v>
      </c>
      <c r="E387" s="35" t="s">
        <v>100</v>
      </c>
      <c r="F387" s="36">
        <v>40</v>
      </c>
      <c r="G387" s="43"/>
      <c r="H387" s="38">
        <f>ROUND(G387*F387,2)</f>
        <v>0</v>
      </c>
    </row>
    <row r="388" spans="1:8" s="30" customFormat="1" ht="30" customHeight="1">
      <c r="A388" s="46" t="s">
        <v>245</v>
      </c>
      <c r="B388" s="47" t="s">
        <v>51</v>
      </c>
      <c r="C388" s="41" t="s">
        <v>246</v>
      </c>
      <c r="D388" s="48" t="s">
        <v>247</v>
      </c>
      <c r="E388" s="35" t="s">
        <v>100</v>
      </c>
      <c r="F388" s="36">
        <v>80</v>
      </c>
      <c r="G388" s="43"/>
      <c r="H388" s="38">
        <f>ROUND(G388*F388,2)</f>
        <v>0</v>
      </c>
    </row>
    <row r="389" spans="1:8" s="30" customFormat="1" ht="30" customHeight="1">
      <c r="A389" s="46" t="s">
        <v>106</v>
      </c>
      <c r="B389" s="40" t="s">
        <v>455</v>
      </c>
      <c r="C389" s="41" t="s">
        <v>108</v>
      </c>
      <c r="D389" s="48" t="s">
        <v>96</v>
      </c>
      <c r="E389" s="35"/>
      <c r="F389" s="36"/>
      <c r="G389" s="37"/>
      <c r="H389" s="38"/>
    </row>
    <row r="390" spans="1:8" s="30" customFormat="1" ht="30" customHeight="1">
      <c r="A390" s="46" t="s">
        <v>109</v>
      </c>
      <c r="B390" s="47" t="s">
        <v>34</v>
      </c>
      <c r="C390" s="41" t="s">
        <v>110</v>
      </c>
      <c r="D390" s="48" t="s">
        <v>111</v>
      </c>
      <c r="E390" s="35"/>
      <c r="F390" s="36"/>
      <c r="G390" s="37"/>
      <c r="H390" s="38"/>
    </row>
    <row r="391" spans="1:8" s="30" customFormat="1" ht="30" customHeight="1">
      <c r="A391" s="46" t="s">
        <v>112</v>
      </c>
      <c r="B391" s="56" t="s">
        <v>76</v>
      </c>
      <c r="C391" s="41" t="s">
        <v>113</v>
      </c>
      <c r="D391" s="48"/>
      <c r="E391" s="35" t="s">
        <v>100</v>
      </c>
      <c r="F391" s="36">
        <v>420</v>
      </c>
      <c r="G391" s="43"/>
      <c r="H391" s="38">
        <f>ROUND(G391*F391,2)</f>
        <v>0</v>
      </c>
    </row>
    <row r="392" spans="1:8" s="30" customFormat="1" ht="30" customHeight="1">
      <c r="A392" s="46" t="s">
        <v>251</v>
      </c>
      <c r="B392" s="56" t="s">
        <v>79</v>
      </c>
      <c r="C392" s="41" t="s">
        <v>252</v>
      </c>
      <c r="D392" s="48" t="s">
        <v>15</v>
      </c>
      <c r="E392" s="35" t="s">
        <v>100</v>
      </c>
      <c r="F392" s="36">
        <v>840</v>
      </c>
      <c r="G392" s="43"/>
      <c r="H392" s="38">
        <f>ROUND(G392*F392,2)</f>
        <v>0</v>
      </c>
    </row>
    <row r="393" spans="1:8" s="30" customFormat="1" ht="45" customHeight="1">
      <c r="A393" s="46" t="s">
        <v>114</v>
      </c>
      <c r="B393" s="47" t="s">
        <v>48</v>
      </c>
      <c r="C393" s="41" t="s">
        <v>115</v>
      </c>
      <c r="D393" s="48" t="s">
        <v>103</v>
      </c>
      <c r="E393" s="35" t="s">
        <v>100</v>
      </c>
      <c r="F393" s="36">
        <v>170</v>
      </c>
      <c r="G393" s="43"/>
      <c r="H393" s="38">
        <f>ROUND(G393*F393,2)</f>
        <v>0</v>
      </c>
    </row>
    <row r="394" spans="1:8" s="30" customFormat="1" ht="30" customHeight="1">
      <c r="A394" s="49" t="s">
        <v>456</v>
      </c>
      <c r="B394" s="50" t="s">
        <v>51</v>
      </c>
      <c r="C394" s="51" t="s">
        <v>457</v>
      </c>
      <c r="D394" s="52" t="s">
        <v>458</v>
      </c>
      <c r="E394" s="53" t="s">
        <v>100</v>
      </c>
      <c r="F394" s="36">
        <v>50</v>
      </c>
      <c r="G394" s="43"/>
      <c r="H394" s="38">
        <f>ROUND(G394*F394,2)</f>
        <v>0</v>
      </c>
    </row>
    <row r="395" spans="1:8" s="30" customFormat="1" ht="30" customHeight="1">
      <c r="A395" s="46" t="s">
        <v>116</v>
      </c>
      <c r="B395" s="47" t="s">
        <v>173</v>
      </c>
      <c r="C395" s="41" t="s">
        <v>117</v>
      </c>
      <c r="D395" s="48" t="s">
        <v>118</v>
      </c>
      <c r="E395" s="35" t="s">
        <v>100</v>
      </c>
      <c r="F395" s="36">
        <v>395</v>
      </c>
      <c r="G395" s="43"/>
      <c r="H395" s="38">
        <f>ROUND(G395*F395,2)</f>
        <v>0</v>
      </c>
    </row>
    <row r="396" spans="1:8" s="30" customFormat="1" ht="30" customHeight="1">
      <c r="A396" s="46" t="s">
        <v>123</v>
      </c>
      <c r="B396" s="40" t="s">
        <v>459</v>
      </c>
      <c r="C396" s="41" t="s">
        <v>125</v>
      </c>
      <c r="D396" s="48" t="s">
        <v>126</v>
      </c>
      <c r="E396" s="68"/>
      <c r="F396" s="36"/>
      <c r="G396" s="37"/>
      <c r="H396" s="38"/>
    </row>
    <row r="397" spans="1:8" s="30" customFormat="1" ht="30" customHeight="1">
      <c r="A397" s="46" t="s">
        <v>127</v>
      </c>
      <c r="B397" s="47" t="s">
        <v>34</v>
      </c>
      <c r="C397" s="41" t="s">
        <v>128</v>
      </c>
      <c r="D397" s="48"/>
      <c r="E397" s="35"/>
      <c r="F397" s="36"/>
      <c r="G397" s="37"/>
      <c r="H397" s="38"/>
    </row>
    <row r="398" spans="1:8" s="30" customFormat="1" ht="30" customHeight="1">
      <c r="A398" s="46" t="s">
        <v>129</v>
      </c>
      <c r="B398" s="56" t="s">
        <v>76</v>
      </c>
      <c r="C398" s="41" t="s">
        <v>130</v>
      </c>
      <c r="D398" s="48"/>
      <c r="E398" s="35" t="s">
        <v>131</v>
      </c>
      <c r="F398" s="36">
        <v>2750</v>
      </c>
      <c r="G398" s="43"/>
      <c r="H398" s="38">
        <f>ROUND(G398*F398,2)</f>
        <v>0</v>
      </c>
    </row>
    <row r="399" spans="1:8" s="30" customFormat="1" ht="30" customHeight="1">
      <c r="A399" s="46" t="s">
        <v>132</v>
      </c>
      <c r="B399" s="47" t="s">
        <v>48</v>
      </c>
      <c r="C399" s="41" t="s">
        <v>133</v>
      </c>
      <c r="D399" s="48"/>
      <c r="E399" s="35"/>
      <c r="F399" s="36"/>
      <c r="G399" s="37"/>
      <c r="H399" s="38"/>
    </row>
    <row r="400" spans="1:8" s="30" customFormat="1" ht="30" customHeight="1">
      <c r="A400" s="46" t="s">
        <v>134</v>
      </c>
      <c r="B400" s="56" t="s">
        <v>76</v>
      </c>
      <c r="C400" s="41" t="s">
        <v>130</v>
      </c>
      <c r="D400" s="48"/>
      <c r="E400" s="35" t="s">
        <v>131</v>
      </c>
      <c r="F400" s="36">
        <v>480</v>
      </c>
      <c r="G400" s="43"/>
      <c r="H400" s="38">
        <f>ROUND(G400*F400,2)</f>
        <v>0</v>
      </c>
    </row>
    <row r="401" spans="1:8" s="30" customFormat="1" ht="30" customHeight="1">
      <c r="A401" s="49" t="s">
        <v>254</v>
      </c>
      <c r="B401" s="67" t="s">
        <v>460</v>
      </c>
      <c r="C401" s="51" t="s">
        <v>256</v>
      </c>
      <c r="D401" s="52" t="s">
        <v>257</v>
      </c>
      <c r="E401" s="53"/>
      <c r="F401" s="36"/>
      <c r="G401" s="37"/>
      <c r="H401" s="38"/>
    </row>
    <row r="402" spans="1:8" s="30" customFormat="1" ht="30" customHeight="1">
      <c r="A402" s="49" t="s">
        <v>258</v>
      </c>
      <c r="B402" s="50" t="s">
        <v>34</v>
      </c>
      <c r="C402" s="51" t="s">
        <v>259</v>
      </c>
      <c r="D402" s="52" t="s">
        <v>15</v>
      </c>
      <c r="E402" s="53" t="s">
        <v>28</v>
      </c>
      <c r="F402" s="36">
        <v>940</v>
      </c>
      <c r="G402" s="43"/>
      <c r="H402" s="38">
        <f>ROUND(G402*F402,2)</f>
        <v>0</v>
      </c>
    </row>
    <row r="403" spans="1:8" s="30" customFormat="1" ht="30" customHeight="1">
      <c r="A403" s="49" t="s">
        <v>260</v>
      </c>
      <c r="B403" s="50" t="s">
        <v>48</v>
      </c>
      <c r="C403" s="51" t="s">
        <v>261</v>
      </c>
      <c r="D403" s="52" t="s">
        <v>15</v>
      </c>
      <c r="E403" s="53" t="s">
        <v>28</v>
      </c>
      <c r="F403" s="36">
        <v>940</v>
      </c>
      <c r="G403" s="43"/>
      <c r="H403" s="38">
        <f>ROUND(G403*F403,2)</f>
        <v>0</v>
      </c>
    </row>
    <row r="404" spans="1:8" s="30" customFormat="1" ht="30" customHeight="1">
      <c r="A404" s="31"/>
      <c r="B404" s="69" t="s">
        <v>461</v>
      </c>
      <c r="C404" s="70" t="s">
        <v>136</v>
      </c>
      <c r="D404" s="71" t="s">
        <v>137</v>
      </c>
      <c r="E404" s="35" t="s">
        <v>28</v>
      </c>
      <c r="F404" s="36">
        <v>1410</v>
      </c>
      <c r="G404" s="43"/>
      <c r="H404" s="38">
        <f>ROUND(G404*F404,2)</f>
        <v>0</v>
      </c>
    </row>
    <row r="405" spans="1:8" s="30" customFormat="1" ht="30" customHeight="1">
      <c r="A405" s="46" t="s">
        <v>138</v>
      </c>
      <c r="B405" s="40" t="s">
        <v>462</v>
      </c>
      <c r="C405" s="41" t="s">
        <v>140</v>
      </c>
      <c r="D405" s="48" t="s">
        <v>141</v>
      </c>
      <c r="E405" s="35" t="s">
        <v>28</v>
      </c>
      <c r="F405" s="57">
        <v>1650</v>
      </c>
      <c r="G405" s="43"/>
      <c r="H405" s="38">
        <f>ROUND(G405*F405,2)</f>
        <v>0</v>
      </c>
    </row>
    <row r="406" spans="1:8" s="30" customFormat="1" ht="30" customHeight="1">
      <c r="A406" s="49" t="s">
        <v>142</v>
      </c>
      <c r="B406" s="67" t="s">
        <v>463</v>
      </c>
      <c r="C406" s="51" t="s">
        <v>144</v>
      </c>
      <c r="D406" s="52" t="s">
        <v>145</v>
      </c>
      <c r="E406" s="53" t="s">
        <v>62</v>
      </c>
      <c r="F406" s="57">
        <v>90</v>
      </c>
      <c r="G406" s="43"/>
      <c r="H406" s="38">
        <f>ROUND(G406*F406,2)</f>
        <v>0</v>
      </c>
    </row>
    <row r="407" spans="1:8" s="30" customFormat="1" ht="30" customHeight="1">
      <c r="A407" s="31"/>
      <c r="B407" s="72"/>
      <c r="C407" s="45" t="s">
        <v>146</v>
      </c>
      <c r="D407" s="34"/>
      <c r="E407" s="35"/>
      <c r="F407" s="36"/>
      <c r="G407" s="37"/>
      <c r="H407" s="38"/>
    </row>
    <row r="408" spans="1:8" s="30" customFormat="1" ht="45" customHeight="1">
      <c r="A408" s="39" t="s">
        <v>147</v>
      </c>
      <c r="B408" s="40" t="s">
        <v>464</v>
      </c>
      <c r="C408" s="41" t="s">
        <v>149</v>
      </c>
      <c r="D408" s="48" t="s">
        <v>150</v>
      </c>
      <c r="E408" s="35"/>
      <c r="F408" s="36"/>
      <c r="G408" s="37"/>
      <c r="H408" s="38"/>
    </row>
    <row r="409" spans="1:8" s="66" customFormat="1" ht="45" customHeight="1">
      <c r="A409" s="111" t="s">
        <v>151</v>
      </c>
      <c r="B409" s="94" t="s">
        <v>34</v>
      </c>
      <c r="C409" s="60" t="s">
        <v>152</v>
      </c>
      <c r="D409" s="61" t="s">
        <v>15</v>
      </c>
      <c r="E409" s="62" t="s">
        <v>28</v>
      </c>
      <c r="F409" s="81">
        <v>1000</v>
      </c>
      <c r="G409" s="82"/>
      <c r="H409" s="65">
        <f>ROUND(G409*F409,2)</f>
        <v>0</v>
      </c>
    </row>
    <row r="410" spans="1:8" s="30" customFormat="1" ht="30" customHeight="1">
      <c r="A410" s="31"/>
      <c r="B410" s="72"/>
      <c r="C410" s="45" t="s">
        <v>153</v>
      </c>
      <c r="D410" s="34"/>
      <c r="E410" s="35"/>
      <c r="F410" s="36"/>
      <c r="G410" s="37"/>
      <c r="H410" s="38"/>
    </row>
    <row r="411" spans="1:8" s="30" customFormat="1" ht="45" customHeight="1">
      <c r="A411" s="39" t="s">
        <v>154</v>
      </c>
      <c r="B411" s="40" t="s">
        <v>465</v>
      </c>
      <c r="C411" s="41" t="s">
        <v>156</v>
      </c>
      <c r="D411" s="48" t="s">
        <v>157</v>
      </c>
      <c r="E411" s="35" t="s">
        <v>100</v>
      </c>
      <c r="F411" s="57">
        <v>1050</v>
      </c>
      <c r="G411" s="43"/>
      <c r="H411" s="38">
        <f>ROUND(G411*F411,2)</f>
        <v>0</v>
      </c>
    </row>
    <row r="412" spans="1:8" s="30" customFormat="1" ht="30" customHeight="1">
      <c r="A412" s="39" t="s">
        <v>158</v>
      </c>
      <c r="B412" s="40" t="s">
        <v>466</v>
      </c>
      <c r="C412" s="41" t="s">
        <v>160</v>
      </c>
      <c r="D412" s="48" t="s">
        <v>157</v>
      </c>
      <c r="E412" s="35" t="s">
        <v>100</v>
      </c>
      <c r="F412" s="57">
        <v>1615</v>
      </c>
      <c r="G412" s="43"/>
      <c r="H412" s="38">
        <f>ROUND(G412*F412,2)</f>
        <v>0</v>
      </c>
    </row>
    <row r="413" spans="1:8" s="30" customFormat="1" ht="45" customHeight="1">
      <c r="A413" s="31"/>
      <c r="B413" s="72"/>
      <c r="C413" s="45" t="s">
        <v>161</v>
      </c>
      <c r="D413" s="34"/>
      <c r="E413" s="35"/>
      <c r="F413" s="36"/>
      <c r="G413" s="37"/>
      <c r="H413" s="38"/>
    </row>
    <row r="414" spans="1:8" s="30" customFormat="1" ht="30" customHeight="1">
      <c r="A414" s="39" t="s">
        <v>274</v>
      </c>
      <c r="B414" s="40" t="s">
        <v>467</v>
      </c>
      <c r="C414" s="41" t="s">
        <v>276</v>
      </c>
      <c r="D414" s="48" t="s">
        <v>277</v>
      </c>
      <c r="E414" s="35"/>
      <c r="F414" s="36"/>
      <c r="G414" s="37"/>
      <c r="H414" s="38"/>
    </row>
    <row r="415" spans="1:8" s="30" customFormat="1" ht="30" customHeight="1">
      <c r="A415" s="39" t="s">
        <v>278</v>
      </c>
      <c r="B415" s="47" t="s">
        <v>34</v>
      </c>
      <c r="C415" s="41" t="s">
        <v>279</v>
      </c>
      <c r="D415" s="48"/>
      <c r="E415" s="35" t="s">
        <v>62</v>
      </c>
      <c r="F415" s="57">
        <v>1</v>
      </c>
      <c r="G415" s="43"/>
      <c r="H415" s="38">
        <f>ROUND(G415*F415,2)</f>
        <v>0</v>
      </c>
    </row>
    <row r="416" spans="1:8" s="30" customFormat="1" ht="30" customHeight="1">
      <c r="A416" s="85" t="s">
        <v>280</v>
      </c>
      <c r="B416" s="67" t="s">
        <v>468</v>
      </c>
      <c r="C416" s="51" t="s">
        <v>282</v>
      </c>
      <c r="D416" s="52" t="s">
        <v>277</v>
      </c>
      <c r="E416" s="53"/>
      <c r="F416" s="36"/>
      <c r="G416" s="37"/>
      <c r="H416" s="38"/>
    </row>
    <row r="417" spans="1:8" s="30" customFormat="1" ht="30" customHeight="1">
      <c r="A417" s="85" t="s">
        <v>283</v>
      </c>
      <c r="B417" s="50" t="s">
        <v>34</v>
      </c>
      <c r="C417" s="51" t="s">
        <v>284</v>
      </c>
      <c r="D417" s="52"/>
      <c r="E417" s="53" t="s">
        <v>62</v>
      </c>
      <c r="F417" s="57">
        <v>5</v>
      </c>
      <c r="G417" s="43"/>
      <c r="H417" s="38">
        <f>ROUND(G417*F417,2)</f>
        <v>0</v>
      </c>
    </row>
    <row r="418" spans="1:8" s="30" customFormat="1" ht="30" customHeight="1">
      <c r="A418" s="85" t="s">
        <v>285</v>
      </c>
      <c r="B418" s="67" t="s">
        <v>469</v>
      </c>
      <c r="C418" s="51" t="s">
        <v>287</v>
      </c>
      <c r="D418" s="52" t="s">
        <v>277</v>
      </c>
      <c r="E418" s="53"/>
      <c r="F418" s="36"/>
      <c r="G418" s="37"/>
      <c r="H418" s="38"/>
    </row>
    <row r="419" spans="1:8" s="30" customFormat="1" ht="32.25" customHeight="1">
      <c r="A419" s="85" t="s">
        <v>288</v>
      </c>
      <c r="B419" s="50" t="s">
        <v>34</v>
      </c>
      <c r="C419" s="51" t="s">
        <v>289</v>
      </c>
      <c r="D419" s="52"/>
      <c r="E419" s="53"/>
      <c r="F419" s="36"/>
      <c r="G419" s="37"/>
      <c r="H419" s="38"/>
    </row>
    <row r="420" spans="1:8" s="30" customFormat="1" ht="45" customHeight="1">
      <c r="A420" s="85" t="s">
        <v>290</v>
      </c>
      <c r="B420" s="55" t="s">
        <v>76</v>
      </c>
      <c r="C420" s="51" t="s">
        <v>380</v>
      </c>
      <c r="D420" s="52"/>
      <c r="E420" s="53" t="s">
        <v>100</v>
      </c>
      <c r="F420" s="57">
        <v>15</v>
      </c>
      <c r="G420" s="43"/>
      <c r="H420" s="38">
        <f>ROUND(G420*F420,2)</f>
        <v>0</v>
      </c>
    </row>
    <row r="421" spans="1:8" s="30" customFormat="1" ht="30" customHeight="1">
      <c r="A421" s="85" t="s">
        <v>292</v>
      </c>
      <c r="B421" s="67" t="s">
        <v>470</v>
      </c>
      <c r="C421" s="51" t="s">
        <v>294</v>
      </c>
      <c r="D421" s="52" t="s">
        <v>277</v>
      </c>
      <c r="E421" s="53" t="s">
        <v>100</v>
      </c>
      <c r="F421" s="57">
        <v>15</v>
      </c>
      <c r="G421" s="43"/>
      <c r="H421" s="38">
        <f>ROUND(G421*F421,2)</f>
        <v>0</v>
      </c>
    </row>
    <row r="422" spans="1:8" s="30" customFormat="1" ht="30" customHeight="1">
      <c r="A422" s="73" t="s">
        <v>162</v>
      </c>
      <c r="B422" s="74" t="s">
        <v>471</v>
      </c>
      <c r="C422" s="75" t="s">
        <v>164</v>
      </c>
      <c r="D422" s="76" t="s">
        <v>165</v>
      </c>
      <c r="E422" s="77"/>
      <c r="F422" s="36"/>
      <c r="G422" s="37"/>
      <c r="H422" s="38"/>
    </row>
    <row r="423" spans="1:8" s="30" customFormat="1" ht="45" customHeight="1">
      <c r="A423" s="73" t="s">
        <v>166</v>
      </c>
      <c r="B423" s="83" t="s">
        <v>34</v>
      </c>
      <c r="C423" s="84" t="s">
        <v>167</v>
      </c>
      <c r="D423" s="48"/>
      <c r="E423" s="35" t="s">
        <v>62</v>
      </c>
      <c r="F423" s="57">
        <v>21</v>
      </c>
      <c r="G423" s="43"/>
      <c r="H423" s="38">
        <f>ROUND(G423*F423,2)</f>
        <v>0</v>
      </c>
    </row>
    <row r="424" spans="1:8" s="30" customFormat="1" ht="45" customHeight="1">
      <c r="A424" s="73" t="s">
        <v>168</v>
      </c>
      <c r="B424" s="83" t="s">
        <v>48</v>
      </c>
      <c r="C424" s="84" t="s">
        <v>169</v>
      </c>
      <c r="D424" s="48"/>
      <c r="E424" s="35" t="s">
        <v>62</v>
      </c>
      <c r="F424" s="57">
        <v>10</v>
      </c>
      <c r="G424" s="43"/>
      <c r="H424" s="38">
        <f>ROUND(G424*F424,2)</f>
        <v>0</v>
      </c>
    </row>
    <row r="425" spans="1:8" s="30" customFormat="1" ht="45" customHeight="1">
      <c r="A425" s="85" t="s">
        <v>472</v>
      </c>
      <c r="B425" s="50" t="s">
        <v>51</v>
      </c>
      <c r="C425" s="51" t="s">
        <v>473</v>
      </c>
      <c r="D425" s="52"/>
      <c r="E425" s="53" t="s">
        <v>62</v>
      </c>
      <c r="F425" s="57">
        <v>11</v>
      </c>
      <c r="G425" s="43"/>
      <c r="H425" s="38">
        <f>ROUND(G425*F425,2)</f>
        <v>0</v>
      </c>
    </row>
    <row r="426" spans="1:8" s="30" customFormat="1" ht="30" customHeight="1">
      <c r="A426" s="85" t="s">
        <v>301</v>
      </c>
      <c r="B426" s="67" t="s">
        <v>474</v>
      </c>
      <c r="C426" s="101" t="s">
        <v>303</v>
      </c>
      <c r="D426" s="52" t="s">
        <v>277</v>
      </c>
      <c r="E426" s="53"/>
      <c r="F426" s="36"/>
      <c r="G426" s="37"/>
      <c r="H426" s="38"/>
    </row>
    <row r="427" spans="1:8" s="30" customFormat="1" ht="30" customHeight="1">
      <c r="A427" s="85" t="s">
        <v>304</v>
      </c>
      <c r="B427" s="50" t="s">
        <v>34</v>
      </c>
      <c r="C427" s="101" t="s">
        <v>305</v>
      </c>
      <c r="D427" s="52"/>
      <c r="E427" s="53" t="s">
        <v>62</v>
      </c>
      <c r="F427" s="57">
        <v>5</v>
      </c>
      <c r="G427" s="43"/>
      <c r="H427" s="38">
        <f>ROUND(G427*F427,2)</f>
        <v>0</v>
      </c>
    </row>
    <row r="428" spans="1:8" s="30" customFormat="1" ht="45" customHeight="1">
      <c r="A428" s="85" t="s">
        <v>306</v>
      </c>
      <c r="B428" s="67" t="s">
        <v>475</v>
      </c>
      <c r="C428" s="101" t="s">
        <v>308</v>
      </c>
      <c r="D428" s="52" t="s">
        <v>277</v>
      </c>
      <c r="E428" s="53"/>
      <c r="F428" s="36"/>
      <c r="G428" s="37"/>
      <c r="H428" s="38"/>
    </row>
    <row r="429" spans="1:8" s="30" customFormat="1" ht="30" customHeight="1">
      <c r="A429" s="85" t="s">
        <v>309</v>
      </c>
      <c r="B429" s="50" t="s">
        <v>34</v>
      </c>
      <c r="C429" s="101" t="s">
        <v>310</v>
      </c>
      <c r="D429" s="52"/>
      <c r="E429" s="53" t="s">
        <v>62</v>
      </c>
      <c r="F429" s="57">
        <v>1</v>
      </c>
      <c r="G429" s="43"/>
      <c r="H429" s="38">
        <f>ROUND(G429*F429,2)</f>
        <v>0</v>
      </c>
    </row>
    <row r="430" spans="1:8" s="30" customFormat="1" ht="30" customHeight="1">
      <c r="A430" s="85" t="s">
        <v>317</v>
      </c>
      <c r="B430" s="67" t="s">
        <v>476</v>
      </c>
      <c r="C430" s="51" t="s">
        <v>319</v>
      </c>
      <c r="D430" s="52" t="s">
        <v>277</v>
      </c>
      <c r="E430" s="53" t="s">
        <v>62</v>
      </c>
      <c r="F430" s="57">
        <v>6</v>
      </c>
      <c r="G430" s="43"/>
      <c r="H430" s="38">
        <f>ROUND(G430*F430,2)</f>
        <v>0</v>
      </c>
    </row>
    <row r="431" spans="1:8" s="30" customFormat="1" ht="30" customHeight="1">
      <c r="A431" s="39" t="s">
        <v>175</v>
      </c>
      <c r="B431" s="40" t="s">
        <v>477</v>
      </c>
      <c r="C431" s="41" t="s">
        <v>177</v>
      </c>
      <c r="D431" s="48" t="s">
        <v>178</v>
      </c>
      <c r="E431" s="35" t="s">
        <v>62</v>
      </c>
      <c r="F431" s="57">
        <v>18</v>
      </c>
      <c r="G431" s="43"/>
      <c r="H431" s="38">
        <f>ROUND(G431*F431,2)</f>
        <v>0</v>
      </c>
    </row>
    <row r="432" spans="1:8" s="30" customFormat="1" ht="30" customHeight="1">
      <c r="A432" s="31"/>
      <c r="B432" s="86"/>
      <c r="C432" s="45" t="s">
        <v>179</v>
      </c>
      <c r="D432" s="34"/>
      <c r="E432" s="87"/>
      <c r="F432" s="36"/>
      <c r="G432" s="37"/>
      <c r="H432" s="38"/>
    </row>
    <row r="433" spans="1:8" s="30" customFormat="1" ht="45" customHeight="1">
      <c r="A433" s="73" t="s">
        <v>180</v>
      </c>
      <c r="B433" s="74" t="s">
        <v>478</v>
      </c>
      <c r="C433" s="84" t="s">
        <v>182</v>
      </c>
      <c r="D433" s="76" t="s">
        <v>165</v>
      </c>
      <c r="E433" s="77" t="s">
        <v>62</v>
      </c>
      <c r="F433" s="57">
        <v>47</v>
      </c>
      <c r="G433" s="43"/>
      <c r="H433" s="38">
        <f>ROUND(G433*F433,2)</f>
        <v>0</v>
      </c>
    </row>
    <row r="434" spans="1:8" s="30" customFormat="1" ht="30" customHeight="1">
      <c r="A434" s="73" t="s">
        <v>183</v>
      </c>
      <c r="B434" s="74" t="s">
        <v>479</v>
      </c>
      <c r="C434" s="84" t="s">
        <v>185</v>
      </c>
      <c r="D434" s="76" t="s">
        <v>165</v>
      </c>
      <c r="E434" s="53"/>
      <c r="F434" s="36"/>
      <c r="G434" s="37"/>
      <c r="H434" s="38"/>
    </row>
    <row r="435" spans="1:8" s="66" customFormat="1" ht="30" customHeight="1">
      <c r="A435" s="96" t="s">
        <v>329</v>
      </c>
      <c r="B435" s="97" t="s">
        <v>34</v>
      </c>
      <c r="C435" s="98" t="s">
        <v>330</v>
      </c>
      <c r="D435" s="99"/>
      <c r="E435" s="100" t="s">
        <v>62</v>
      </c>
      <c r="F435" s="81">
        <v>7</v>
      </c>
      <c r="G435" s="82"/>
      <c r="H435" s="65">
        <f>ROUND(G435*F435,2)</f>
        <v>0</v>
      </c>
    </row>
    <row r="436" spans="1:8" s="30" customFormat="1" ht="30" customHeight="1">
      <c r="A436" s="85" t="s">
        <v>186</v>
      </c>
      <c r="B436" s="50" t="s">
        <v>48</v>
      </c>
      <c r="C436" s="51" t="s">
        <v>187</v>
      </c>
      <c r="D436" s="52"/>
      <c r="E436" s="53" t="s">
        <v>62</v>
      </c>
      <c r="F436" s="57">
        <v>18</v>
      </c>
      <c r="G436" s="43"/>
      <c r="H436" s="38">
        <f>ROUND(G436*F436,2)</f>
        <v>0</v>
      </c>
    </row>
    <row r="437" spans="1:8" s="30" customFormat="1" ht="30" customHeight="1">
      <c r="A437" s="39" t="s">
        <v>188</v>
      </c>
      <c r="B437" s="40" t="s">
        <v>480</v>
      </c>
      <c r="C437" s="41" t="s">
        <v>190</v>
      </c>
      <c r="D437" s="48" t="s">
        <v>165</v>
      </c>
      <c r="E437" s="35" t="s">
        <v>62</v>
      </c>
      <c r="F437" s="57">
        <v>12</v>
      </c>
      <c r="G437" s="43"/>
      <c r="H437" s="38">
        <f>ROUND(G437*F437,2)</f>
        <v>0</v>
      </c>
    </row>
    <row r="438" spans="1:8" s="30" customFormat="1" ht="30" customHeight="1">
      <c r="A438" s="39" t="s">
        <v>191</v>
      </c>
      <c r="B438" s="40" t="s">
        <v>481</v>
      </c>
      <c r="C438" s="41" t="s">
        <v>193</v>
      </c>
      <c r="D438" s="48" t="s">
        <v>165</v>
      </c>
      <c r="E438" s="35" t="s">
        <v>62</v>
      </c>
      <c r="F438" s="57">
        <v>11</v>
      </c>
      <c r="G438" s="43"/>
      <c r="H438" s="38">
        <f>ROUND(G438*F438,2)</f>
        <v>0</v>
      </c>
    </row>
    <row r="439" spans="1:8" s="30" customFormat="1" ht="30" customHeight="1">
      <c r="A439" s="31"/>
      <c r="B439" s="32"/>
      <c r="C439" s="45" t="s">
        <v>200</v>
      </c>
      <c r="D439" s="34"/>
      <c r="E439" s="35"/>
      <c r="F439" s="36"/>
      <c r="G439" s="37"/>
      <c r="H439" s="38"/>
    </row>
    <row r="440" spans="1:8" s="30" customFormat="1" ht="30" customHeight="1">
      <c r="A440" s="46" t="s">
        <v>201</v>
      </c>
      <c r="B440" s="40" t="s">
        <v>482</v>
      </c>
      <c r="C440" s="41" t="s">
        <v>203</v>
      </c>
      <c r="D440" s="48" t="s">
        <v>204</v>
      </c>
      <c r="E440" s="35"/>
      <c r="F440" s="36"/>
      <c r="G440" s="37"/>
      <c r="H440" s="38"/>
    </row>
    <row r="441" spans="1:8" s="30" customFormat="1" ht="30" customHeight="1">
      <c r="A441" s="49" t="s">
        <v>338</v>
      </c>
      <c r="B441" s="50" t="s">
        <v>34</v>
      </c>
      <c r="C441" s="51" t="s">
        <v>339</v>
      </c>
      <c r="D441" s="52"/>
      <c r="E441" s="53" t="s">
        <v>28</v>
      </c>
      <c r="F441" s="57">
        <v>700</v>
      </c>
      <c r="G441" s="43"/>
      <c r="H441" s="38">
        <f>ROUND(G441*F441,2)</f>
        <v>0</v>
      </c>
    </row>
    <row r="442" spans="1:8" s="30" customFormat="1" ht="30" customHeight="1">
      <c r="A442" s="46" t="s">
        <v>205</v>
      </c>
      <c r="B442" s="47" t="s">
        <v>48</v>
      </c>
      <c r="C442" s="41" t="s">
        <v>206</v>
      </c>
      <c r="D442" s="48"/>
      <c r="E442" s="35" t="s">
        <v>28</v>
      </c>
      <c r="F442" s="36">
        <v>1700</v>
      </c>
      <c r="G442" s="43"/>
      <c r="H442" s="38">
        <f>ROUND(G442*F442,2)</f>
        <v>0</v>
      </c>
    </row>
    <row r="443" spans="1:8" ht="6.75" customHeight="1">
      <c r="A443" s="31"/>
      <c r="B443" s="89"/>
      <c r="C443" s="45"/>
      <c r="D443" s="34"/>
      <c r="E443" s="87"/>
      <c r="F443" s="90"/>
      <c r="G443" s="31"/>
      <c r="H443" s="91"/>
    </row>
    <row r="444" spans="1:8" s="30" customFormat="1" ht="45" customHeight="1" thickBot="1">
      <c r="A444" s="29"/>
      <c r="B444" s="93" t="str">
        <f>B354</f>
        <v>E</v>
      </c>
      <c r="C444" s="146" t="str">
        <f>C354</f>
        <v>REHABILITATION:  RUE DES MEURONS FROM VIVIAN AVENUE TO REGAL AVENUE</v>
      </c>
      <c r="D444" s="155"/>
      <c r="E444" s="155"/>
      <c r="F444" s="156"/>
      <c r="G444" s="109" t="s">
        <v>207</v>
      </c>
      <c r="H444" s="114">
        <f>SUM(H354:H443)</f>
        <v>0</v>
      </c>
    </row>
    <row r="445" spans="1:8" s="30" customFormat="1" ht="45" customHeight="1" thickTop="1">
      <c r="A445" s="27"/>
      <c r="B445" s="28" t="s">
        <v>483</v>
      </c>
      <c r="C445" s="149" t="s">
        <v>484</v>
      </c>
      <c r="D445" s="150"/>
      <c r="E445" s="150"/>
      <c r="F445" s="151"/>
      <c r="G445" s="27"/>
      <c r="H445" s="29"/>
    </row>
    <row r="446" spans="1:8" s="30" customFormat="1" ht="30" customHeight="1">
      <c r="A446" s="31"/>
      <c r="B446" s="32"/>
      <c r="C446" s="33" t="s">
        <v>16</v>
      </c>
      <c r="D446" s="34"/>
      <c r="E446" s="35"/>
      <c r="F446" s="36"/>
      <c r="G446" s="37"/>
      <c r="H446" s="38"/>
    </row>
    <row r="447" spans="1:8" s="30" customFormat="1" ht="30" customHeight="1">
      <c r="A447" s="39" t="s">
        <v>17</v>
      </c>
      <c r="B447" s="40" t="s">
        <v>485</v>
      </c>
      <c r="C447" s="41" t="s">
        <v>19</v>
      </c>
      <c r="D447" s="42" t="s">
        <v>20</v>
      </c>
      <c r="E447" s="35" t="s">
        <v>21</v>
      </c>
      <c r="F447" s="36">
        <v>120</v>
      </c>
      <c r="G447" s="43"/>
      <c r="H447" s="38">
        <f>ROUND(G447*F447,2)</f>
        <v>0</v>
      </c>
    </row>
    <row r="448" spans="1:8" s="30" customFormat="1" ht="45" customHeight="1">
      <c r="A448" s="44" t="s">
        <v>22</v>
      </c>
      <c r="B448" s="40" t="s">
        <v>486</v>
      </c>
      <c r="C448" s="41" t="s">
        <v>24</v>
      </c>
      <c r="D448" s="42" t="s">
        <v>20</v>
      </c>
      <c r="E448" s="35" t="s">
        <v>21</v>
      </c>
      <c r="F448" s="36">
        <v>120</v>
      </c>
      <c r="G448" s="43"/>
      <c r="H448" s="38">
        <f>ROUND(G448*F448,2)</f>
        <v>0</v>
      </c>
    </row>
    <row r="449" spans="1:8" s="30" customFormat="1" ht="30" customHeight="1">
      <c r="A449" s="39" t="s">
        <v>25</v>
      </c>
      <c r="B449" s="40" t="s">
        <v>487</v>
      </c>
      <c r="C449" s="41" t="s">
        <v>27</v>
      </c>
      <c r="D449" s="42" t="s">
        <v>20</v>
      </c>
      <c r="E449" s="35" t="s">
        <v>28</v>
      </c>
      <c r="F449" s="36">
        <v>1100</v>
      </c>
      <c r="G449" s="43"/>
      <c r="H449" s="38">
        <f>ROUND(G449*F449,2)</f>
        <v>0</v>
      </c>
    </row>
    <row r="450" spans="1:8" s="30" customFormat="1" ht="30" customHeight="1">
      <c r="A450" s="31"/>
      <c r="B450" s="32"/>
      <c r="C450" s="45" t="s">
        <v>29</v>
      </c>
      <c r="D450" s="34"/>
      <c r="E450" s="35"/>
      <c r="F450" s="36"/>
      <c r="G450" s="37"/>
      <c r="H450" s="38"/>
    </row>
    <row r="451" spans="1:8" s="30" customFormat="1" ht="30" customHeight="1">
      <c r="A451" s="46" t="s">
        <v>30</v>
      </c>
      <c r="B451" s="40" t="s">
        <v>488</v>
      </c>
      <c r="C451" s="41" t="s">
        <v>32</v>
      </c>
      <c r="D451" s="42" t="s">
        <v>20</v>
      </c>
      <c r="E451" s="35"/>
      <c r="F451" s="36"/>
      <c r="G451" s="37"/>
      <c r="H451" s="38"/>
    </row>
    <row r="452" spans="1:8" s="30" customFormat="1" ht="30" customHeight="1">
      <c r="A452" s="46" t="s">
        <v>33</v>
      </c>
      <c r="B452" s="47" t="s">
        <v>34</v>
      </c>
      <c r="C452" s="41" t="s">
        <v>35</v>
      </c>
      <c r="D452" s="48" t="s">
        <v>15</v>
      </c>
      <c r="E452" s="35" t="s">
        <v>28</v>
      </c>
      <c r="F452" s="36">
        <v>690</v>
      </c>
      <c r="G452" s="43"/>
      <c r="H452" s="38">
        <f>ROUND(G452*F452,2)</f>
        <v>0</v>
      </c>
    </row>
    <row r="453" spans="1:8" s="30" customFormat="1" ht="30" customHeight="1">
      <c r="A453" s="46" t="s">
        <v>36</v>
      </c>
      <c r="B453" s="40" t="s">
        <v>489</v>
      </c>
      <c r="C453" s="41" t="s">
        <v>38</v>
      </c>
      <c r="D453" s="48" t="s">
        <v>39</v>
      </c>
      <c r="E453" s="35"/>
      <c r="F453" s="36"/>
      <c r="G453" s="37"/>
      <c r="H453" s="38"/>
    </row>
    <row r="454" spans="1:8" s="30" customFormat="1" ht="30" customHeight="1">
      <c r="A454" s="46" t="s">
        <v>40</v>
      </c>
      <c r="B454" s="47" t="s">
        <v>34</v>
      </c>
      <c r="C454" s="41" t="s">
        <v>41</v>
      </c>
      <c r="D454" s="48" t="s">
        <v>15</v>
      </c>
      <c r="E454" s="35" t="s">
        <v>28</v>
      </c>
      <c r="F454" s="36">
        <v>200</v>
      </c>
      <c r="G454" s="43"/>
      <c r="H454" s="38">
        <f>ROUND(G454*F454,2)</f>
        <v>0</v>
      </c>
    </row>
    <row r="455" spans="1:8" s="30" customFormat="1" ht="30" customHeight="1">
      <c r="A455" s="46" t="s">
        <v>42</v>
      </c>
      <c r="B455" s="40" t="s">
        <v>490</v>
      </c>
      <c r="C455" s="41" t="s">
        <v>44</v>
      </c>
      <c r="D455" s="48" t="s">
        <v>39</v>
      </c>
      <c r="E455" s="35"/>
      <c r="F455" s="36"/>
      <c r="G455" s="37"/>
      <c r="H455" s="38"/>
    </row>
    <row r="456" spans="1:8" s="30" customFormat="1" ht="30" customHeight="1">
      <c r="A456" s="46" t="s">
        <v>45</v>
      </c>
      <c r="B456" s="47" t="s">
        <v>34</v>
      </c>
      <c r="C456" s="41" t="s">
        <v>46</v>
      </c>
      <c r="D456" s="48" t="s">
        <v>15</v>
      </c>
      <c r="E456" s="35" t="s">
        <v>28</v>
      </c>
      <c r="F456" s="36">
        <v>10</v>
      </c>
      <c r="G456" s="43"/>
      <c r="H456" s="38">
        <f>ROUND(G456*F456,2)</f>
        <v>0</v>
      </c>
    </row>
    <row r="457" spans="1:8" s="30" customFormat="1" ht="30" customHeight="1">
      <c r="A457" s="49" t="s">
        <v>47</v>
      </c>
      <c r="B457" s="50" t="s">
        <v>48</v>
      </c>
      <c r="C457" s="51" t="s">
        <v>49</v>
      </c>
      <c r="D457" s="52" t="s">
        <v>15</v>
      </c>
      <c r="E457" s="53" t="s">
        <v>28</v>
      </c>
      <c r="F457" s="36">
        <v>140</v>
      </c>
      <c r="G457" s="95"/>
      <c r="H457" s="38">
        <f>ROUND(G457*F457,2)</f>
        <v>0</v>
      </c>
    </row>
    <row r="458" spans="1:8" s="30" customFormat="1" ht="30" customHeight="1">
      <c r="A458" s="49" t="s">
        <v>50</v>
      </c>
      <c r="B458" s="50" t="s">
        <v>51</v>
      </c>
      <c r="C458" s="51" t="s">
        <v>52</v>
      </c>
      <c r="D458" s="52" t="s">
        <v>15</v>
      </c>
      <c r="E458" s="53" t="s">
        <v>28</v>
      </c>
      <c r="F458" s="36">
        <v>20</v>
      </c>
      <c r="G458" s="95"/>
      <c r="H458" s="38">
        <f>ROUND(G458*F458,2)</f>
        <v>0</v>
      </c>
    </row>
    <row r="459" spans="1:8" s="30" customFormat="1" ht="30" customHeight="1">
      <c r="A459" s="49" t="s">
        <v>441</v>
      </c>
      <c r="B459" s="67" t="s">
        <v>491</v>
      </c>
      <c r="C459" s="113" t="s">
        <v>443</v>
      </c>
      <c r="D459" s="52" t="s">
        <v>444</v>
      </c>
      <c r="E459" s="53" t="s">
        <v>28</v>
      </c>
      <c r="F459" s="36">
        <v>70</v>
      </c>
      <c r="G459" s="95"/>
      <c r="H459" s="38">
        <f>ROUND(G459*F459,2)</f>
        <v>0</v>
      </c>
    </row>
    <row r="460" spans="1:8" s="30" customFormat="1" ht="30" customHeight="1">
      <c r="A460" s="49" t="s">
        <v>445</v>
      </c>
      <c r="B460" s="67" t="s">
        <v>492</v>
      </c>
      <c r="C460" s="113" t="s">
        <v>447</v>
      </c>
      <c r="D460" s="52" t="s">
        <v>444</v>
      </c>
      <c r="E460" s="53" t="s">
        <v>28</v>
      </c>
      <c r="F460" s="36">
        <v>70</v>
      </c>
      <c r="G460" s="95"/>
      <c r="H460" s="38">
        <f>ROUND(G460*F460,2)</f>
        <v>0</v>
      </c>
    </row>
    <row r="461" spans="1:8" s="30" customFormat="1" ht="30" customHeight="1">
      <c r="A461" s="46" t="s">
        <v>57</v>
      </c>
      <c r="B461" s="40" t="s">
        <v>493</v>
      </c>
      <c r="C461" s="41" t="s">
        <v>59</v>
      </c>
      <c r="D461" s="48" t="s">
        <v>39</v>
      </c>
      <c r="E461" s="35"/>
      <c r="F461" s="36"/>
      <c r="G461" s="37"/>
      <c r="H461" s="38"/>
    </row>
    <row r="462" spans="1:8" s="30" customFormat="1" ht="30" customHeight="1">
      <c r="A462" s="46" t="s">
        <v>60</v>
      </c>
      <c r="B462" s="47" t="s">
        <v>34</v>
      </c>
      <c r="C462" s="41" t="s">
        <v>61</v>
      </c>
      <c r="D462" s="48" t="s">
        <v>15</v>
      </c>
      <c r="E462" s="35" t="s">
        <v>62</v>
      </c>
      <c r="F462" s="36">
        <v>210</v>
      </c>
      <c r="G462" s="43"/>
      <c r="H462" s="38">
        <f>ROUND(G462*F462,2)</f>
        <v>0</v>
      </c>
    </row>
    <row r="463" spans="1:8" s="30" customFormat="1" ht="30" customHeight="1">
      <c r="A463" s="46" t="s">
        <v>63</v>
      </c>
      <c r="B463" s="40" t="s">
        <v>494</v>
      </c>
      <c r="C463" s="41" t="s">
        <v>65</v>
      </c>
      <c r="D463" s="48" t="s">
        <v>39</v>
      </c>
      <c r="E463" s="35"/>
      <c r="F463" s="36"/>
      <c r="G463" s="37"/>
      <c r="H463" s="38"/>
    </row>
    <row r="464" spans="1:8" s="30" customFormat="1" ht="30" customHeight="1">
      <c r="A464" s="46" t="s">
        <v>66</v>
      </c>
      <c r="B464" s="47" t="s">
        <v>34</v>
      </c>
      <c r="C464" s="41" t="s">
        <v>67</v>
      </c>
      <c r="D464" s="48" t="s">
        <v>15</v>
      </c>
      <c r="E464" s="35" t="s">
        <v>62</v>
      </c>
      <c r="F464" s="36">
        <v>305</v>
      </c>
      <c r="G464" s="43"/>
      <c r="H464" s="38">
        <f>ROUND(G464*F464,2)</f>
        <v>0</v>
      </c>
    </row>
    <row r="465" spans="1:8" s="30" customFormat="1" ht="30" customHeight="1">
      <c r="A465" s="46" t="s">
        <v>68</v>
      </c>
      <c r="B465" s="40" t="s">
        <v>495</v>
      </c>
      <c r="C465" s="41" t="s">
        <v>70</v>
      </c>
      <c r="D465" s="48" t="s">
        <v>71</v>
      </c>
      <c r="E465" s="35"/>
      <c r="F465" s="36"/>
      <c r="G465" s="37"/>
      <c r="H465" s="38"/>
    </row>
    <row r="466" spans="1:8" s="30" customFormat="1" ht="30" customHeight="1">
      <c r="A466" s="46" t="s">
        <v>72</v>
      </c>
      <c r="B466" s="47" t="s">
        <v>34</v>
      </c>
      <c r="C466" s="41" t="s">
        <v>73</v>
      </c>
      <c r="D466" s="48" t="s">
        <v>74</v>
      </c>
      <c r="E466" s="35"/>
      <c r="F466" s="36"/>
      <c r="G466" s="37"/>
      <c r="H466" s="38"/>
    </row>
    <row r="467" spans="1:8" s="30" customFormat="1" ht="30" customHeight="1">
      <c r="A467" s="49" t="s">
        <v>75</v>
      </c>
      <c r="B467" s="55" t="s">
        <v>76</v>
      </c>
      <c r="C467" s="51" t="s">
        <v>77</v>
      </c>
      <c r="D467" s="52"/>
      <c r="E467" s="53" t="s">
        <v>28</v>
      </c>
      <c r="F467" s="36">
        <v>5</v>
      </c>
      <c r="G467" s="95"/>
      <c r="H467" s="38">
        <f aca="true" t="shared" si="6" ref="H467:H472">ROUND(G467*F467,2)</f>
        <v>0</v>
      </c>
    </row>
    <row r="468" spans="1:8" s="30" customFormat="1" ht="30" customHeight="1">
      <c r="A468" s="46" t="s">
        <v>78</v>
      </c>
      <c r="B468" s="56" t="s">
        <v>79</v>
      </c>
      <c r="C468" s="41" t="s">
        <v>80</v>
      </c>
      <c r="D468" s="48"/>
      <c r="E468" s="35" t="s">
        <v>28</v>
      </c>
      <c r="F468" s="36">
        <v>60</v>
      </c>
      <c r="G468" s="43"/>
      <c r="H468" s="38">
        <f t="shared" si="6"/>
        <v>0</v>
      </c>
    </row>
    <row r="469" spans="1:8" s="30" customFormat="1" ht="30" customHeight="1">
      <c r="A469" s="46" t="s">
        <v>81</v>
      </c>
      <c r="B469" s="56" t="s">
        <v>82</v>
      </c>
      <c r="C469" s="41" t="s">
        <v>83</v>
      </c>
      <c r="D469" s="48" t="s">
        <v>15</v>
      </c>
      <c r="E469" s="35" t="s">
        <v>28</v>
      </c>
      <c r="F469" s="36">
        <v>290</v>
      </c>
      <c r="G469" s="43"/>
      <c r="H469" s="38">
        <f t="shared" si="6"/>
        <v>0</v>
      </c>
    </row>
    <row r="470" spans="1:8" s="30" customFormat="1" ht="30" customHeight="1">
      <c r="A470" s="46" t="s">
        <v>84</v>
      </c>
      <c r="B470" s="40" t="s">
        <v>496</v>
      </c>
      <c r="C470" s="41" t="s">
        <v>86</v>
      </c>
      <c r="D470" s="48" t="s">
        <v>71</v>
      </c>
      <c r="E470" s="35" t="s">
        <v>28</v>
      </c>
      <c r="F470" s="57">
        <v>10</v>
      </c>
      <c r="G470" s="43"/>
      <c r="H470" s="38">
        <f t="shared" si="6"/>
        <v>0</v>
      </c>
    </row>
    <row r="471" spans="1:8" s="30" customFormat="1" ht="30" customHeight="1">
      <c r="A471" s="46" t="s">
        <v>87</v>
      </c>
      <c r="B471" s="40" t="s">
        <v>497</v>
      </c>
      <c r="C471" s="41" t="s">
        <v>89</v>
      </c>
      <c r="D471" s="48" t="s">
        <v>71</v>
      </c>
      <c r="E471" s="35" t="s">
        <v>28</v>
      </c>
      <c r="F471" s="36">
        <v>10</v>
      </c>
      <c r="G471" s="43"/>
      <c r="H471" s="38">
        <f t="shared" si="6"/>
        <v>0</v>
      </c>
    </row>
    <row r="472" spans="1:8" s="66" customFormat="1" ht="30" customHeight="1">
      <c r="A472" s="58" t="s">
        <v>90</v>
      </c>
      <c r="B472" s="59" t="s">
        <v>498</v>
      </c>
      <c r="C472" s="60" t="s">
        <v>92</v>
      </c>
      <c r="D472" s="61" t="s">
        <v>71</v>
      </c>
      <c r="E472" s="62" t="s">
        <v>28</v>
      </c>
      <c r="F472" s="63">
        <v>10</v>
      </c>
      <c r="G472" s="82"/>
      <c r="H472" s="65">
        <f t="shared" si="6"/>
        <v>0</v>
      </c>
    </row>
    <row r="473" spans="1:8" s="30" customFormat="1" ht="30" customHeight="1">
      <c r="A473" s="49" t="s">
        <v>354</v>
      </c>
      <c r="B473" s="67" t="s">
        <v>499</v>
      </c>
      <c r="C473" s="51" t="s">
        <v>356</v>
      </c>
      <c r="D473" s="52" t="s">
        <v>96</v>
      </c>
      <c r="E473" s="53"/>
      <c r="F473" s="36"/>
      <c r="G473" s="37"/>
      <c r="H473" s="38"/>
    </row>
    <row r="474" spans="1:8" s="30" customFormat="1" ht="30" customHeight="1">
      <c r="A474" s="49" t="s">
        <v>500</v>
      </c>
      <c r="B474" s="50" t="s">
        <v>34</v>
      </c>
      <c r="C474" s="51" t="s">
        <v>501</v>
      </c>
      <c r="D474" s="52" t="s">
        <v>15</v>
      </c>
      <c r="E474" s="53" t="s">
        <v>100</v>
      </c>
      <c r="F474" s="36">
        <v>560</v>
      </c>
      <c r="G474" s="95"/>
      <c r="H474" s="38">
        <f>ROUND(G474*F474,2)</f>
        <v>0</v>
      </c>
    </row>
    <row r="475" spans="1:8" s="30" customFormat="1" ht="30" customHeight="1">
      <c r="A475" s="46" t="s">
        <v>93</v>
      </c>
      <c r="B475" s="40" t="s">
        <v>502</v>
      </c>
      <c r="C475" s="41" t="s">
        <v>95</v>
      </c>
      <c r="D475" s="48" t="s">
        <v>96</v>
      </c>
      <c r="E475" s="35"/>
      <c r="F475" s="36"/>
      <c r="G475" s="37"/>
      <c r="H475" s="38"/>
    </row>
    <row r="476" spans="1:8" s="30" customFormat="1" ht="30" customHeight="1">
      <c r="A476" s="46" t="s">
        <v>97</v>
      </c>
      <c r="B476" s="47" t="s">
        <v>34</v>
      </c>
      <c r="C476" s="41" t="s">
        <v>98</v>
      </c>
      <c r="D476" s="48" t="s">
        <v>99</v>
      </c>
      <c r="E476" s="35" t="s">
        <v>100</v>
      </c>
      <c r="F476" s="36">
        <v>615</v>
      </c>
      <c r="G476" s="43"/>
      <c r="H476" s="38">
        <f>ROUND(G476*F476,2)</f>
        <v>0</v>
      </c>
    </row>
    <row r="477" spans="1:8" s="30" customFormat="1" ht="30" customHeight="1">
      <c r="A477" s="49" t="s">
        <v>503</v>
      </c>
      <c r="B477" s="50" t="s">
        <v>48</v>
      </c>
      <c r="C477" s="51" t="s">
        <v>504</v>
      </c>
      <c r="D477" s="52" t="s">
        <v>458</v>
      </c>
      <c r="E477" s="53" t="s">
        <v>100</v>
      </c>
      <c r="F477" s="36">
        <v>62</v>
      </c>
      <c r="G477" s="95"/>
      <c r="H477" s="38">
        <f>ROUND(G477*F477,2)</f>
        <v>0</v>
      </c>
    </row>
    <row r="478" spans="1:8" s="30" customFormat="1" ht="30" customHeight="1">
      <c r="A478" s="46" t="s">
        <v>106</v>
      </c>
      <c r="B478" s="40" t="s">
        <v>505</v>
      </c>
      <c r="C478" s="41" t="s">
        <v>108</v>
      </c>
      <c r="D478" s="48" t="s">
        <v>96</v>
      </c>
      <c r="E478" s="35"/>
      <c r="F478" s="36"/>
      <c r="G478" s="37"/>
      <c r="H478" s="38"/>
    </row>
    <row r="479" spans="1:8" s="30" customFormat="1" ht="45" customHeight="1">
      <c r="A479" s="46" t="s">
        <v>114</v>
      </c>
      <c r="B479" s="47" t="s">
        <v>34</v>
      </c>
      <c r="C479" s="41" t="s">
        <v>115</v>
      </c>
      <c r="D479" s="48" t="s">
        <v>103</v>
      </c>
      <c r="E479" s="35" t="s">
        <v>100</v>
      </c>
      <c r="F479" s="36">
        <v>40</v>
      </c>
      <c r="G479" s="43"/>
      <c r="H479" s="38">
        <f>ROUND(G479*F479,2)</f>
        <v>0</v>
      </c>
    </row>
    <row r="480" spans="1:8" s="30" customFormat="1" ht="30" customHeight="1">
      <c r="A480" s="46" t="s">
        <v>116</v>
      </c>
      <c r="B480" s="47" t="s">
        <v>48</v>
      </c>
      <c r="C480" s="41" t="s">
        <v>117</v>
      </c>
      <c r="D480" s="48" t="s">
        <v>118</v>
      </c>
      <c r="E480" s="35" t="s">
        <v>100</v>
      </c>
      <c r="F480" s="36">
        <v>20</v>
      </c>
      <c r="G480" s="43"/>
      <c r="H480" s="38">
        <f>ROUND(G480*F480,2)</f>
        <v>0</v>
      </c>
    </row>
    <row r="481" spans="1:8" s="30" customFormat="1" ht="30" customHeight="1">
      <c r="A481" s="46" t="s">
        <v>123</v>
      </c>
      <c r="B481" s="40" t="s">
        <v>506</v>
      </c>
      <c r="C481" s="41" t="s">
        <v>125</v>
      </c>
      <c r="D481" s="48" t="s">
        <v>126</v>
      </c>
      <c r="E481" s="68"/>
      <c r="F481" s="36"/>
      <c r="G481" s="37"/>
      <c r="H481" s="38"/>
    </row>
    <row r="482" spans="1:8" s="30" customFormat="1" ht="30" customHeight="1">
      <c r="A482" s="46" t="s">
        <v>127</v>
      </c>
      <c r="B482" s="47" t="s">
        <v>34</v>
      </c>
      <c r="C482" s="41" t="s">
        <v>128</v>
      </c>
      <c r="D482" s="48"/>
      <c r="E482" s="35"/>
      <c r="F482" s="36"/>
      <c r="G482" s="37"/>
      <c r="H482" s="38"/>
    </row>
    <row r="483" spans="1:8" s="30" customFormat="1" ht="30" customHeight="1">
      <c r="A483" s="46" t="s">
        <v>129</v>
      </c>
      <c r="B483" s="56" t="s">
        <v>76</v>
      </c>
      <c r="C483" s="41" t="s">
        <v>130</v>
      </c>
      <c r="D483" s="48"/>
      <c r="E483" s="35" t="s">
        <v>131</v>
      </c>
      <c r="F483" s="36">
        <v>750</v>
      </c>
      <c r="G483" s="43"/>
      <c r="H483" s="38">
        <f>ROUND(G483*F483,2)</f>
        <v>0</v>
      </c>
    </row>
    <row r="484" spans="1:8" s="30" customFormat="1" ht="30" customHeight="1">
      <c r="A484" s="46" t="s">
        <v>132</v>
      </c>
      <c r="B484" s="47" t="s">
        <v>48</v>
      </c>
      <c r="C484" s="41" t="s">
        <v>133</v>
      </c>
      <c r="D484" s="48"/>
      <c r="E484" s="35"/>
      <c r="F484" s="36"/>
      <c r="G484" s="37"/>
      <c r="H484" s="38"/>
    </row>
    <row r="485" spans="1:8" s="30" customFormat="1" ht="30" customHeight="1">
      <c r="A485" s="46" t="s">
        <v>134</v>
      </c>
      <c r="B485" s="56" t="s">
        <v>76</v>
      </c>
      <c r="C485" s="41" t="s">
        <v>130</v>
      </c>
      <c r="D485" s="48"/>
      <c r="E485" s="35" t="s">
        <v>131</v>
      </c>
      <c r="F485" s="36">
        <v>40</v>
      </c>
      <c r="G485" s="43"/>
      <c r="H485" s="38">
        <f>ROUND(G485*F485,2)</f>
        <v>0</v>
      </c>
    </row>
    <row r="486" spans="1:8" s="30" customFormat="1" ht="30" customHeight="1">
      <c r="A486" s="31"/>
      <c r="B486" s="69" t="s">
        <v>507</v>
      </c>
      <c r="C486" s="70" t="s">
        <v>136</v>
      </c>
      <c r="D486" s="71" t="s">
        <v>137</v>
      </c>
      <c r="E486" s="35" t="s">
        <v>28</v>
      </c>
      <c r="F486" s="36">
        <v>85</v>
      </c>
      <c r="G486" s="43"/>
      <c r="H486" s="38">
        <f>ROUND(G486*F486,2)</f>
        <v>0</v>
      </c>
    </row>
    <row r="487" spans="1:8" s="30" customFormat="1" ht="30" customHeight="1">
      <c r="A487" s="46" t="s">
        <v>138</v>
      </c>
      <c r="B487" s="40" t="s">
        <v>508</v>
      </c>
      <c r="C487" s="41" t="s">
        <v>140</v>
      </c>
      <c r="D487" s="48" t="s">
        <v>141</v>
      </c>
      <c r="E487" s="35" t="s">
        <v>28</v>
      </c>
      <c r="F487" s="57">
        <v>300</v>
      </c>
      <c r="G487" s="43"/>
      <c r="H487" s="38">
        <f>ROUND(G487*F487,2)</f>
        <v>0</v>
      </c>
    </row>
    <row r="488" spans="1:8" s="30" customFormat="1" ht="30" customHeight="1">
      <c r="A488" s="31"/>
      <c r="B488" s="72"/>
      <c r="C488" s="45" t="s">
        <v>146</v>
      </c>
      <c r="D488" s="34"/>
      <c r="E488" s="35"/>
      <c r="F488" s="36"/>
      <c r="G488" s="37"/>
      <c r="H488" s="38"/>
    </row>
    <row r="489" spans="1:8" s="30" customFormat="1" ht="45" customHeight="1">
      <c r="A489" s="39" t="s">
        <v>147</v>
      </c>
      <c r="B489" s="40" t="s">
        <v>509</v>
      </c>
      <c r="C489" s="41" t="s">
        <v>149</v>
      </c>
      <c r="D489" s="48" t="s">
        <v>150</v>
      </c>
      <c r="E489" s="35"/>
      <c r="F489" s="36"/>
      <c r="G489" s="37"/>
      <c r="H489" s="38"/>
    </row>
    <row r="490" spans="1:8" s="30" customFormat="1" ht="45" customHeight="1">
      <c r="A490" s="39" t="s">
        <v>151</v>
      </c>
      <c r="B490" s="47" t="s">
        <v>34</v>
      </c>
      <c r="C490" s="41" t="s">
        <v>152</v>
      </c>
      <c r="D490" s="48" t="s">
        <v>15</v>
      </c>
      <c r="E490" s="35" t="s">
        <v>28</v>
      </c>
      <c r="F490" s="57">
        <v>690</v>
      </c>
      <c r="G490" s="43"/>
      <c r="H490" s="38">
        <f>ROUND(G490*F490,2)</f>
        <v>0</v>
      </c>
    </row>
    <row r="491" spans="1:8" s="30" customFormat="1" ht="30" customHeight="1">
      <c r="A491" s="31"/>
      <c r="B491" s="72"/>
      <c r="C491" s="45" t="s">
        <v>153</v>
      </c>
      <c r="D491" s="34"/>
      <c r="E491" s="35"/>
      <c r="F491" s="36"/>
      <c r="G491" s="37"/>
      <c r="H491" s="38"/>
    </row>
    <row r="492" spans="1:8" s="30" customFormat="1" ht="45" customHeight="1">
      <c r="A492" s="39" t="s">
        <v>154</v>
      </c>
      <c r="B492" s="40" t="s">
        <v>510</v>
      </c>
      <c r="C492" s="41" t="s">
        <v>156</v>
      </c>
      <c r="D492" s="48" t="s">
        <v>157</v>
      </c>
      <c r="E492" s="35" t="s">
        <v>100</v>
      </c>
      <c r="F492" s="57">
        <v>150</v>
      </c>
      <c r="G492" s="43"/>
      <c r="H492" s="38">
        <f>ROUND(G492*F492,2)</f>
        <v>0</v>
      </c>
    </row>
    <row r="493" spans="1:8" s="30" customFormat="1" ht="30" customHeight="1">
      <c r="A493" s="39" t="s">
        <v>158</v>
      </c>
      <c r="B493" s="40" t="s">
        <v>511</v>
      </c>
      <c r="C493" s="41" t="s">
        <v>160</v>
      </c>
      <c r="D493" s="48" t="s">
        <v>157</v>
      </c>
      <c r="E493" s="35" t="s">
        <v>100</v>
      </c>
      <c r="F493" s="57">
        <v>700</v>
      </c>
      <c r="G493" s="43"/>
      <c r="H493" s="38">
        <f>ROUND(G493*F493,2)</f>
        <v>0</v>
      </c>
    </row>
    <row r="494" spans="1:8" s="30" customFormat="1" ht="45" customHeight="1">
      <c r="A494" s="31"/>
      <c r="B494" s="72"/>
      <c r="C494" s="45" t="s">
        <v>161</v>
      </c>
      <c r="D494" s="34"/>
      <c r="E494" s="35"/>
      <c r="F494" s="36"/>
      <c r="G494" s="37"/>
      <c r="H494" s="38"/>
    </row>
    <row r="495" spans="1:8" s="30" customFormat="1" ht="30" customHeight="1">
      <c r="A495" s="85" t="s">
        <v>280</v>
      </c>
      <c r="B495" s="67" t="s">
        <v>512</v>
      </c>
      <c r="C495" s="51" t="s">
        <v>282</v>
      </c>
      <c r="D495" s="52" t="s">
        <v>277</v>
      </c>
      <c r="E495" s="53"/>
      <c r="F495" s="36"/>
      <c r="G495" s="37"/>
      <c r="H495" s="38"/>
    </row>
    <row r="496" spans="1:8" s="30" customFormat="1" ht="30" customHeight="1">
      <c r="A496" s="85" t="s">
        <v>283</v>
      </c>
      <c r="B496" s="50" t="s">
        <v>34</v>
      </c>
      <c r="C496" s="51" t="s">
        <v>284</v>
      </c>
      <c r="D496" s="52"/>
      <c r="E496" s="53" t="s">
        <v>62</v>
      </c>
      <c r="F496" s="57">
        <v>10</v>
      </c>
      <c r="G496" s="95"/>
      <c r="H496" s="38">
        <f>ROUND(G496*F496,2)</f>
        <v>0</v>
      </c>
    </row>
    <row r="497" spans="1:8" s="30" customFormat="1" ht="30" customHeight="1">
      <c r="A497" s="85" t="s">
        <v>285</v>
      </c>
      <c r="B497" s="67" t="s">
        <v>513</v>
      </c>
      <c r="C497" s="51" t="s">
        <v>287</v>
      </c>
      <c r="D497" s="52" t="s">
        <v>277</v>
      </c>
      <c r="E497" s="53"/>
      <c r="F497" s="36"/>
      <c r="G497" s="37"/>
      <c r="H497" s="38"/>
    </row>
    <row r="498" spans="1:8" s="30" customFormat="1" ht="30" customHeight="1">
      <c r="A498" s="85" t="s">
        <v>288</v>
      </c>
      <c r="B498" s="50" t="s">
        <v>34</v>
      </c>
      <c r="C498" s="51" t="s">
        <v>289</v>
      </c>
      <c r="D498" s="52"/>
      <c r="E498" s="53"/>
      <c r="F498" s="36"/>
      <c r="G498" s="37"/>
      <c r="H498" s="38"/>
    </row>
    <row r="499" spans="1:8" s="66" customFormat="1" ht="45" customHeight="1">
      <c r="A499" s="96" t="s">
        <v>290</v>
      </c>
      <c r="B499" s="112" t="s">
        <v>76</v>
      </c>
      <c r="C499" s="98" t="s">
        <v>291</v>
      </c>
      <c r="D499" s="99"/>
      <c r="E499" s="100" t="s">
        <v>100</v>
      </c>
      <c r="F499" s="81">
        <v>10</v>
      </c>
      <c r="G499" s="115"/>
      <c r="H499" s="65">
        <f>ROUND(G499*F499,2)</f>
        <v>0</v>
      </c>
    </row>
    <row r="500" spans="1:8" s="30" customFormat="1" ht="30" customHeight="1">
      <c r="A500" s="85" t="s">
        <v>292</v>
      </c>
      <c r="B500" s="67" t="s">
        <v>514</v>
      </c>
      <c r="C500" s="51" t="s">
        <v>294</v>
      </c>
      <c r="D500" s="52" t="s">
        <v>277</v>
      </c>
      <c r="E500" s="53" t="s">
        <v>100</v>
      </c>
      <c r="F500" s="57">
        <v>70</v>
      </c>
      <c r="G500" s="95"/>
      <c r="H500" s="38">
        <f>ROUND(G500*F500,2)</f>
        <v>0</v>
      </c>
    </row>
    <row r="501" spans="1:8" s="30" customFormat="1" ht="30" customHeight="1">
      <c r="A501" s="73" t="s">
        <v>162</v>
      </c>
      <c r="B501" s="74" t="s">
        <v>515</v>
      </c>
      <c r="C501" s="75" t="s">
        <v>164</v>
      </c>
      <c r="D501" s="76" t="s">
        <v>165</v>
      </c>
      <c r="E501" s="77"/>
      <c r="F501" s="36"/>
      <c r="G501" s="37"/>
      <c r="H501" s="38"/>
    </row>
    <row r="502" spans="1:8" s="106" customFormat="1" ht="45" customHeight="1">
      <c r="A502" s="73" t="s">
        <v>166</v>
      </c>
      <c r="B502" s="83" t="s">
        <v>34</v>
      </c>
      <c r="C502" s="84" t="s">
        <v>167</v>
      </c>
      <c r="D502" s="48"/>
      <c r="E502" s="35" t="s">
        <v>62</v>
      </c>
      <c r="F502" s="57">
        <v>5</v>
      </c>
      <c r="G502" s="43"/>
      <c r="H502" s="38">
        <f>ROUND(G502*F502,2)</f>
        <v>0</v>
      </c>
    </row>
    <row r="503" spans="1:8" s="30" customFormat="1" ht="45" customHeight="1">
      <c r="A503" s="73" t="s">
        <v>168</v>
      </c>
      <c r="B503" s="83" t="s">
        <v>48</v>
      </c>
      <c r="C503" s="84" t="s">
        <v>169</v>
      </c>
      <c r="D503" s="48"/>
      <c r="E503" s="35" t="s">
        <v>62</v>
      </c>
      <c r="F503" s="57">
        <v>5</v>
      </c>
      <c r="G503" s="43"/>
      <c r="H503" s="38">
        <f>ROUND(G503*F503,2)</f>
        <v>0</v>
      </c>
    </row>
    <row r="504" spans="1:8" s="30" customFormat="1" ht="30" customHeight="1">
      <c r="A504" s="85" t="s">
        <v>301</v>
      </c>
      <c r="B504" s="67" t="s">
        <v>516</v>
      </c>
      <c r="C504" s="101" t="s">
        <v>303</v>
      </c>
      <c r="D504" s="52" t="s">
        <v>277</v>
      </c>
      <c r="E504" s="53"/>
      <c r="F504" s="36"/>
      <c r="G504" s="37"/>
      <c r="H504" s="38"/>
    </row>
    <row r="505" spans="1:8" s="30" customFormat="1" ht="30" customHeight="1">
      <c r="A505" s="85" t="s">
        <v>304</v>
      </c>
      <c r="B505" s="50" t="s">
        <v>34</v>
      </c>
      <c r="C505" s="101" t="s">
        <v>305</v>
      </c>
      <c r="D505" s="52"/>
      <c r="E505" s="53" t="s">
        <v>62</v>
      </c>
      <c r="F505" s="57">
        <v>10</v>
      </c>
      <c r="G505" s="95"/>
      <c r="H505" s="38">
        <f>ROUND(G505*F505,2)</f>
        <v>0</v>
      </c>
    </row>
    <row r="506" spans="1:8" s="30" customFormat="1" ht="30" customHeight="1">
      <c r="A506" s="85" t="s">
        <v>314</v>
      </c>
      <c r="B506" s="67" t="s">
        <v>517</v>
      </c>
      <c r="C506" s="51" t="s">
        <v>316</v>
      </c>
      <c r="D506" s="52" t="s">
        <v>277</v>
      </c>
      <c r="E506" s="53" t="s">
        <v>62</v>
      </c>
      <c r="F506" s="57">
        <v>8</v>
      </c>
      <c r="G506" s="95"/>
      <c r="H506" s="38">
        <f>ROUND(G506*F506,2)</f>
        <v>0</v>
      </c>
    </row>
    <row r="507" spans="1:8" s="30" customFormat="1" ht="30" customHeight="1">
      <c r="A507" s="39" t="s">
        <v>175</v>
      </c>
      <c r="B507" s="40" t="s">
        <v>518</v>
      </c>
      <c r="C507" s="41" t="s">
        <v>177</v>
      </c>
      <c r="D507" s="48" t="s">
        <v>178</v>
      </c>
      <c r="E507" s="35" t="s">
        <v>62</v>
      </c>
      <c r="F507" s="57">
        <v>5</v>
      </c>
      <c r="G507" s="43"/>
      <c r="H507" s="38">
        <f>ROUND(G507*F507,2)</f>
        <v>0</v>
      </c>
    </row>
    <row r="508" spans="1:8" s="30" customFormat="1" ht="30" customHeight="1">
      <c r="A508" s="31"/>
      <c r="B508" s="86"/>
      <c r="C508" s="45" t="s">
        <v>179</v>
      </c>
      <c r="D508" s="34"/>
      <c r="E508" s="87"/>
      <c r="F508" s="36"/>
      <c r="G508" s="37"/>
      <c r="H508" s="38"/>
    </row>
    <row r="509" spans="1:8" s="30" customFormat="1" ht="45" customHeight="1">
      <c r="A509" s="73" t="s">
        <v>180</v>
      </c>
      <c r="B509" s="74" t="s">
        <v>519</v>
      </c>
      <c r="C509" s="84" t="s">
        <v>182</v>
      </c>
      <c r="D509" s="76" t="s">
        <v>165</v>
      </c>
      <c r="E509" s="77" t="s">
        <v>62</v>
      </c>
      <c r="F509" s="57">
        <v>11</v>
      </c>
      <c r="G509" s="43"/>
      <c r="H509" s="38">
        <f>ROUND(G509*F509,2)</f>
        <v>0</v>
      </c>
    </row>
    <row r="510" spans="1:8" s="30" customFormat="1" ht="30" customHeight="1">
      <c r="A510" s="73" t="s">
        <v>183</v>
      </c>
      <c r="B510" s="74" t="s">
        <v>520</v>
      </c>
      <c r="C510" s="84" t="s">
        <v>185</v>
      </c>
      <c r="D510" s="76" t="s">
        <v>165</v>
      </c>
      <c r="E510" s="53"/>
      <c r="F510" s="36"/>
      <c r="G510" s="37"/>
      <c r="H510" s="38"/>
    </row>
    <row r="511" spans="1:8" s="30" customFormat="1" ht="30" customHeight="1">
      <c r="A511" s="85" t="s">
        <v>186</v>
      </c>
      <c r="B511" s="50" t="s">
        <v>34</v>
      </c>
      <c r="C511" s="51" t="s">
        <v>187</v>
      </c>
      <c r="D511" s="52"/>
      <c r="E511" s="53" t="s">
        <v>62</v>
      </c>
      <c r="F511" s="57">
        <v>5</v>
      </c>
      <c r="G511" s="43"/>
      <c r="H511" s="38">
        <f>ROUND(G511*F511,2)</f>
        <v>0</v>
      </c>
    </row>
    <row r="512" spans="1:8" s="30" customFormat="1" ht="30" customHeight="1">
      <c r="A512" s="39" t="s">
        <v>188</v>
      </c>
      <c r="B512" s="40" t="s">
        <v>521</v>
      </c>
      <c r="C512" s="41" t="s">
        <v>190</v>
      </c>
      <c r="D512" s="48" t="s">
        <v>165</v>
      </c>
      <c r="E512" s="35" t="s">
        <v>62</v>
      </c>
      <c r="F512" s="57">
        <v>2</v>
      </c>
      <c r="G512" s="43"/>
      <c r="H512" s="38">
        <f>ROUND(G512*F512,2)</f>
        <v>0</v>
      </c>
    </row>
    <row r="513" spans="1:8" s="30" customFormat="1" ht="30" customHeight="1">
      <c r="A513" s="39" t="s">
        <v>191</v>
      </c>
      <c r="B513" s="40" t="s">
        <v>522</v>
      </c>
      <c r="C513" s="41" t="s">
        <v>193</v>
      </c>
      <c r="D513" s="48" t="s">
        <v>165</v>
      </c>
      <c r="E513" s="35" t="s">
        <v>62</v>
      </c>
      <c r="F513" s="57">
        <v>2</v>
      </c>
      <c r="G513" s="43"/>
      <c r="H513" s="38">
        <f>ROUND(G513*F513,2)</f>
        <v>0</v>
      </c>
    </row>
    <row r="514" spans="1:8" s="30" customFormat="1" ht="30" customHeight="1">
      <c r="A514" s="31"/>
      <c r="B514" s="32"/>
      <c r="C514" s="45" t="s">
        <v>200</v>
      </c>
      <c r="D514" s="34"/>
      <c r="E514" s="35"/>
      <c r="F514" s="36"/>
      <c r="G514" s="37"/>
      <c r="H514" s="38"/>
    </row>
    <row r="515" spans="1:8" s="30" customFormat="1" ht="30" customHeight="1">
      <c r="A515" s="46" t="s">
        <v>201</v>
      </c>
      <c r="B515" s="40" t="s">
        <v>523</v>
      </c>
      <c r="C515" s="41" t="s">
        <v>203</v>
      </c>
      <c r="D515" s="48" t="s">
        <v>204</v>
      </c>
      <c r="E515" s="35"/>
      <c r="F515" s="36"/>
      <c r="G515" s="37"/>
      <c r="H515" s="38"/>
    </row>
    <row r="516" spans="1:8" s="30" customFormat="1" ht="30" customHeight="1">
      <c r="A516" s="49" t="s">
        <v>338</v>
      </c>
      <c r="B516" s="50" t="s">
        <v>34</v>
      </c>
      <c r="C516" s="51" t="s">
        <v>339</v>
      </c>
      <c r="D516" s="52"/>
      <c r="E516" s="53" t="s">
        <v>28</v>
      </c>
      <c r="F516" s="57">
        <v>310</v>
      </c>
      <c r="G516" s="43"/>
      <c r="H516" s="38">
        <f>ROUND(G516*F516,2)</f>
        <v>0</v>
      </c>
    </row>
    <row r="517" spans="1:8" s="30" customFormat="1" ht="30" customHeight="1">
      <c r="A517" s="46" t="s">
        <v>205</v>
      </c>
      <c r="B517" s="47" t="s">
        <v>48</v>
      </c>
      <c r="C517" s="41" t="s">
        <v>206</v>
      </c>
      <c r="D517" s="48"/>
      <c r="E517" s="35" t="s">
        <v>28</v>
      </c>
      <c r="F517" s="36">
        <v>790</v>
      </c>
      <c r="G517" s="43"/>
      <c r="H517" s="38">
        <f>ROUND(G517*F517,2)</f>
        <v>0</v>
      </c>
    </row>
    <row r="518" spans="1:8" s="30" customFormat="1" ht="9.75" customHeight="1">
      <c r="A518" s="31"/>
      <c r="B518" s="89"/>
      <c r="C518" s="45"/>
      <c r="D518" s="34"/>
      <c r="E518" s="87"/>
      <c r="F518" s="90"/>
      <c r="G518" s="31"/>
      <c r="H518" s="91"/>
    </row>
    <row r="519" spans="1:8" s="30" customFormat="1" ht="45" customHeight="1" thickBot="1">
      <c r="A519" s="109"/>
      <c r="B519" s="93" t="str">
        <f>B445</f>
        <v>F</v>
      </c>
      <c r="C519" s="146" t="str">
        <f>C445</f>
        <v>REHABILITATION:  SPEERS ROAD FROM COTTONWOOD ROAD TO CRESTWOOD CRESCENT</v>
      </c>
      <c r="D519" s="147"/>
      <c r="E519" s="147"/>
      <c r="F519" s="148"/>
      <c r="G519" s="109" t="s">
        <v>207</v>
      </c>
      <c r="H519" s="109">
        <f>SUM(H445:H518)</f>
        <v>0</v>
      </c>
    </row>
    <row r="520" spans="1:8" s="30" customFormat="1" ht="30" customHeight="1" thickTop="1">
      <c r="A520" s="27"/>
      <c r="B520" s="28" t="s">
        <v>524</v>
      </c>
      <c r="C520" s="149" t="s">
        <v>525</v>
      </c>
      <c r="D520" s="150"/>
      <c r="E520" s="150"/>
      <c r="F520" s="151"/>
      <c r="G520" s="27"/>
      <c r="H520" s="29"/>
    </row>
    <row r="521" spans="1:8" s="30" customFormat="1" ht="30" customHeight="1">
      <c r="A521" s="27"/>
      <c r="B521" s="32"/>
      <c r="C521" s="33" t="s">
        <v>526</v>
      </c>
      <c r="D521" s="34"/>
      <c r="E521" s="35"/>
      <c r="F521" s="36"/>
      <c r="G521" s="37"/>
      <c r="H521" s="38"/>
    </row>
    <row r="522" spans="1:8" s="30" customFormat="1" ht="30" customHeight="1">
      <c r="A522" s="85" t="s">
        <v>527</v>
      </c>
      <c r="B522" s="67" t="s">
        <v>528</v>
      </c>
      <c r="C522" s="51" t="s">
        <v>529</v>
      </c>
      <c r="D522" s="52" t="s">
        <v>277</v>
      </c>
      <c r="E522" s="35"/>
      <c r="F522" s="36"/>
      <c r="G522" s="37"/>
      <c r="H522" s="38"/>
    </row>
    <row r="523" spans="1:8" s="30" customFormat="1" ht="30" customHeight="1">
      <c r="A523" s="73" t="s">
        <v>530</v>
      </c>
      <c r="B523" s="83" t="s">
        <v>34</v>
      </c>
      <c r="C523" s="84" t="s">
        <v>531</v>
      </c>
      <c r="D523" s="76"/>
      <c r="E523" s="77"/>
      <c r="F523" s="36"/>
      <c r="G523" s="37"/>
      <c r="H523" s="38"/>
    </row>
    <row r="524" spans="1:8" s="30" customFormat="1" ht="30" customHeight="1">
      <c r="A524" s="73" t="s">
        <v>532</v>
      </c>
      <c r="B524" s="116" t="s">
        <v>76</v>
      </c>
      <c r="C524" s="84" t="s">
        <v>533</v>
      </c>
      <c r="D524" s="76"/>
      <c r="E524" s="77" t="s">
        <v>62</v>
      </c>
      <c r="F524" s="36">
        <v>1</v>
      </c>
      <c r="G524" s="43"/>
      <c r="H524" s="38">
        <f>ROUND(G524*F524,2)</f>
        <v>0</v>
      </c>
    </row>
    <row r="525" spans="1:8" s="30" customFormat="1" ht="30" customHeight="1">
      <c r="A525" s="88" t="s">
        <v>534</v>
      </c>
      <c r="B525" s="67" t="s">
        <v>535</v>
      </c>
      <c r="C525" s="51" t="s">
        <v>536</v>
      </c>
      <c r="D525" s="117" t="s">
        <v>537</v>
      </c>
      <c r="E525" s="35"/>
      <c r="F525" s="36"/>
      <c r="G525" s="37"/>
      <c r="H525" s="38"/>
    </row>
    <row r="526" spans="1:8" s="30" customFormat="1" ht="30" customHeight="1">
      <c r="A526" s="73" t="s">
        <v>538</v>
      </c>
      <c r="B526" s="83" t="s">
        <v>34</v>
      </c>
      <c r="C526" s="84" t="s">
        <v>539</v>
      </c>
      <c r="D526" s="76"/>
      <c r="E526" s="77" t="s">
        <v>100</v>
      </c>
      <c r="F526" s="118">
        <v>88.3</v>
      </c>
      <c r="G526" s="43"/>
      <c r="H526" s="38">
        <f>ROUND(G526*F526,2)</f>
        <v>0</v>
      </c>
    </row>
    <row r="527" spans="1:8" s="30" customFormat="1" ht="45" customHeight="1">
      <c r="A527" s="85" t="s">
        <v>306</v>
      </c>
      <c r="B527" s="67" t="s">
        <v>540</v>
      </c>
      <c r="C527" s="101" t="s">
        <v>308</v>
      </c>
      <c r="D527" s="52" t="s">
        <v>277</v>
      </c>
      <c r="E527" s="53"/>
      <c r="F527" s="36"/>
      <c r="G527" s="37"/>
      <c r="H527" s="38"/>
    </row>
    <row r="528" spans="1:8" s="30" customFormat="1" ht="30" customHeight="1">
      <c r="A528" s="85" t="s">
        <v>309</v>
      </c>
      <c r="B528" s="50" t="s">
        <v>34</v>
      </c>
      <c r="C528" s="101" t="s">
        <v>541</v>
      </c>
      <c r="D528" s="52"/>
      <c r="E528" s="53" t="s">
        <v>62</v>
      </c>
      <c r="F528" s="36">
        <v>1</v>
      </c>
      <c r="G528" s="43"/>
      <c r="H528" s="38">
        <f>ROUND(G528*F528,2)</f>
        <v>0</v>
      </c>
    </row>
    <row r="529" spans="1:8" s="30" customFormat="1" ht="45" customHeight="1">
      <c r="A529" s="27"/>
      <c r="B529" s="40" t="s">
        <v>542</v>
      </c>
      <c r="C529" s="41" t="s">
        <v>543</v>
      </c>
      <c r="D529" s="48" t="s">
        <v>544</v>
      </c>
      <c r="E529" s="35"/>
      <c r="F529" s="36"/>
      <c r="G529" s="37"/>
      <c r="H529" s="38"/>
    </row>
    <row r="530" spans="1:8" s="30" customFormat="1" ht="30" customHeight="1">
      <c r="A530" s="27"/>
      <c r="B530" s="47" t="s">
        <v>34</v>
      </c>
      <c r="C530" s="41" t="s">
        <v>545</v>
      </c>
      <c r="D530" s="48"/>
      <c r="E530" s="35"/>
      <c r="F530" s="36"/>
      <c r="G530" s="37"/>
      <c r="H530" s="38"/>
    </row>
    <row r="531" spans="1:8" s="30" customFormat="1" ht="30" customHeight="1">
      <c r="A531" s="27"/>
      <c r="B531" s="56" t="s">
        <v>76</v>
      </c>
      <c r="C531" s="41" t="s">
        <v>546</v>
      </c>
      <c r="D531" s="48"/>
      <c r="E531" s="35" t="s">
        <v>547</v>
      </c>
      <c r="F531" s="36">
        <v>3</v>
      </c>
      <c r="G531" s="43"/>
      <c r="H531" s="38">
        <f>ROUND(G531*F531,2)</f>
        <v>0</v>
      </c>
    </row>
    <row r="532" spans="1:8" s="30" customFormat="1" ht="30" customHeight="1">
      <c r="A532" s="27"/>
      <c r="B532" s="67" t="s">
        <v>548</v>
      </c>
      <c r="C532" s="51" t="s">
        <v>549</v>
      </c>
      <c r="D532" s="52" t="s">
        <v>537</v>
      </c>
      <c r="E532" s="53" t="s">
        <v>62</v>
      </c>
      <c r="F532" s="36">
        <v>1</v>
      </c>
      <c r="G532" s="43"/>
      <c r="H532" s="38">
        <f>ROUND(G532*F532,2)</f>
        <v>0</v>
      </c>
    </row>
    <row r="533" spans="1:8" s="30" customFormat="1" ht="30" customHeight="1">
      <c r="A533" s="27"/>
      <c r="B533" s="50"/>
      <c r="C533" s="119" t="s">
        <v>550</v>
      </c>
      <c r="D533" s="52"/>
      <c r="E533" s="53"/>
      <c r="F533" s="36"/>
      <c r="G533" s="37"/>
      <c r="H533" s="38"/>
    </row>
    <row r="534" spans="1:8" s="30" customFormat="1" ht="30" customHeight="1">
      <c r="A534" s="85" t="s">
        <v>527</v>
      </c>
      <c r="B534" s="67" t="s">
        <v>551</v>
      </c>
      <c r="C534" s="51" t="s">
        <v>529</v>
      </c>
      <c r="D534" s="52" t="s">
        <v>277</v>
      </c>
      <c r="E534" s="35"/>
      <c r="F534" s="36"/>
      <c r="G534" s="37"/>
      <c r="H534" s="38"/>
    </row>
    <row r="535" spans="1:8" s="30" customFormat="1" ht="30" customHeight="1">
      <c r="A535" s="73" t="s">
        <v>530</v>
      </c>
      <c r="B535" s="83" t="s">
        <v>34</v>
      </c>
      <c r="C535" s="84" t="s">
        <v>531</v>
      </c>
      <c r="D535" s="76"/>
      <c r="E535" s="77"/>
      <c r="F535" s="36"/>
      <c r="G535" s="37"/>
      <c r="H535" s="38"/>
    </row>
    <row r="536" spans="1:8" s="30" customFormat="1" ht="30" customHeight="1">
      <c r="A536" s="73" t="s">
        <v>532</v>
      </c>
      <c r="B536" s="116" t="s">
        <v>76</v>
      </c>
      <c r="C536" s="84" t="s">
        <v>533</v>
      </c>
      <c r="D536" s="76"/>
      <c r="E536" s="77" t="s">
        <v>62</v>
      </c>
      <c r="F536" s="36">
        <v>2</v>
      </c>
      <c r="G536" s="43"/>
      <c r="H536" s="38">
        <f>ROUND(G536*F536,2)</f>
        <v>0</v>
      </c>
    </row>
    <row r="537" spans="1:8" s="30" customFormat="1" ht="30" customHeight="1">
      <c r="A537" s="88" t="s">
        <v>534</v>
      </c>
      <c r="B537" s="67" t="s">
        <v>552</v>
      </c>
      <c r="C537" s="51" t="s">
        <v>536</v>
      </c>
      <c r="D537" s="117" t="s">
        <v>537</v>
      </c>
      <c r="E537" s="35"/>
      <c r="F537" s="36"/>
      <c r="G537" s="37"/>
      <c r="H537" s="38"/>
    </row>
    <row r="538" spans="1:8" s="30" customFormat="1" ht="30" customHeight="1">
      <c r="A538" s="73" t="s">
        <v>538</v>
      </c>
      <c r="B538" s="83" t="s">
        <v>34</v>
      </c>
      <c r="C538" s="84" t="s">
        <v>539</v>
      </c>
      <c r="D538" s="76"/>
      <c r="E538" s="77" t="s">
        <v>100</v>
      </c>
      <c r="F538" s="118">
        <v>88.1</v>
      </c>
      <c r="G538" s="43"/>
      <c r="H538" s="38">
        <f>ROUND(G538*F538,2)</f>
        <v>0</v>
      </c>
    </row>
    <row r="539" spans="1:8" s="30" customFormat="1" ht="45" customHeight="1">
      <c r="A539" s="85" t="s">
        <v>306</v>
      </c>
      <c r="B539" s="67" t="s">
        <v>553</v>
      </c>
      <c r="C539" s="101" t="s">
        <v>308</v>
      </c>
      <c r="D539" s="52" t="s">
        <v>277</v>
      </c>
      <c r="E539" s="53"/>
      <c r="F539" s="36"/>
      <c r="G539" s="37"/>
      <c r="H539" s="38"/>
    </row>
    <row r="540" spans="1:8" s="30" customFormat="1" ht="30" customHeight="1">
      <c r="A540" s="85" t="s">
        <v>309</v>
      </c>
      <c r="B540" s="50" t="s">
        <v>34</v>
      </c>
      <c r="C540" s="101" t="s">
        <v>541</v>
      </c>
      <c r="D540" s="52"/>
      <c r="E540" s="53" t="s">
        <v>62</v>
      </c>
      <c r="F540" s="36">
        <v>3</v>
      </c>
      <c r="G540" s="43"/>
      <c r="H540" s="38">
        <f>ROUND(G540*F540,2)</f>
        <v>0</v>
      </c>
    </row>
    <row r="541" spans="1:8" s="30" customFormat="1" ht="30" customHeight="1">
      <c r="A541" s="27"/>
      <c r="B541" s="47"/>
      <c r="C541" s="120" t="s">
        <v>554</v>
      </c>
      <c r="D541" s="48"/>
      <c r="E541" s="35"/>
      <c r="F541" s="36"/>
      <c r="G541" s="37"/>
      <c r="H541" s="38"/>
    </row>
    <row r="542" spans="1:8" s="30" customFormat="1" ht="30" customHeight="1">
      <c r="A542" s="85" t="s">
        <v>527</v>
      </c>
      <c r="B542" s="67" t="s">
        <v>555</v>
      </c>
      <c r="C542" s="51" t="s">
        <v>529</v>
      </c>
      <c r="D542" s="52" t="s">
        <v>277</v>
      </c>
      <c r="E542" s="35"/>
      <c r="F542" s="36"/>
      <c r="G542" s="37"/>
      <c r="H542" s="38"/>
    </row>
    <row r="543" spans="1:8" s="30" customFormat="1" ht="30" customHeight="1">
      <c r="A543" s="73" t="s">
        <v>530</v>
      </c>
      <c r="B543" s="83" t="s">
        <v>34</v>
      </c>
      <c r="C543" s="84" t="s">
        <v>531</v>
      </c>
      <c r="D543" s="76"/>
      <c r="E543" s="35"/>
      <c r="F543" s="36"/>
      <c r="G543" s="37"/>
      <c r="H543" s="38"/>
    </row>
    <row r="544" spans="1:8" s="30" customFormat="1" ht="30" customHeight="1">
      <c r="A544" s="73" t="s">
        <v>532</v>
      </c>
      <c r="B544" s="116" t="s">
        <v>76</v>
      </c>
      <c r="C544" s="84" t="s">
        <v>533</v>
      </c>
      <c r="D544" s="76"/>
      <c r="E544" s="77" t="s">
        <v>62</v>
      </c>
      <c r="F544" s="36">
        <v>2</v>
      </c>
      <c r="G544" s="43"/>
      <c r="H544" s="38">
        <f>ROUND(G544*F544,2)</f>
        <v>0</v>
      </c>
    </row>
    <row r="545" spans="1:8" s="30" customFormat="1" ht="30" customHeight="1">
      <c r="A545" s="85" t="s">
        <v>556</v>
      </c>
      <c r="B545" s="67" t="s">
        <v>557</v>
      </c>
      <c r="C545" s="51" t="s">
        <v>558</v>
      </c>
      <c r="D545" s="52" t="s">
        <v>277</v>
      </c>
      <c r="E545" s="53"/>
      <c r="F545" s="36"/>
      <c r="G545" s="37"/>
      <c r="H545" s="38"/>
    </row>
    <row r="546" spans="1:8" s="30" customFormat="1" ht="30" customHeight="1">
      <c r="A546" s="73" t="s">
        <v>559</v>
      </c>
      <c r="B546" s="83" t="s">
        <v>34</v>
      </c>
      <c r="C546" s="84" t="s">
        <v>560</v>
      </c>
      <c r="D546" s="76"/>
      <c r="E546" s="77"/>
      <c r="F546" s="36"/>
      <c r="G546" s="37"/>
      <c r="H546" s="38"/>
    </row>
    <row r="547" spans="1:8" s="66" customFormat="1" ht="30" customHeight="1">
      <c r="A547" s="78" t="s">
        <v>561</v>
      </c>
      <c r="B547" s="121" t="s">
        <v>76</v>
      </c>
      <c r="C547" s="80" t="s">
        <v>533</v>
      </c>
      <c r="D547" s="122"/>
      <c r="E547" s="123" t="s">
        <v>100</v>
      </c>
      <c r="F547" s="124">
        <v>2.9</v>
      </c>
      <c r="G547" s="82"/>
      <c r="H547" s="38">
        <f>ROUND(G547*F547,2)</f>
        <v>0</v>
      </c>
    </row>
    <row r="548" spans="1:8" s="30" customFormat="1" ht="30" customHeight="1">
      <c r="A548" s="88" t="s">
        <v>534</v>
      </c>
      <c r="B548" s="67" t="s">
        <v>562</v>
      </c>
      <c r="C548" s="51" t="s">
        <v>536</v>
      </c>
      <c r="D548" s="117" t="s">
        <v>537</v>
      </c>
      <c r="E548" s="35"/>
      <c r="F548" s="36"/>
      <c r="G548" s="37"/>
      <c r="H548" s="38"/>
    </row>
    <row r="549" spans="1:8" s="30" customFormat="1" ht="30" customHeight="1">
      <c r="A549" s="73" t="s">
        <v>538</v>
      </c>
      <c r="B549" s="83" t="s">
        <v>34</v>
      </c>
      <c r="C549" s="84" t="s">
        <v>539</v>
      </c>
      <c r="D549" s="76"/>
      <c r="E549" s="77" t="s">
        <v>100</v>
      </c>
      <c r="F549" s="118">
        <v>88.6</v>
      </c>
      <c r="G549" s="43"/>
      <c r="H549" s="38">
        <f>ROUND(G549*F549,2)</f>
        <v>0</v>
      </c>
    </row>
    <row r="550" spans="1:8" s="30" customFormat="1" ht="45" customHeight="1">
      <c r="A550" s="85" t="s">
        <v>306</v>
      </c>
      <c r="B550" s="67" t="s">
        <v>563</v>
      </c>
      <c r="C550" s="101" t="s">
        <v>308</v>
      </c>
      <c r="D550" s="52" t="s">
        <v>277</v>
      </c>
      <c r="E550" s="53"/>
      <c r="F550" s="36"/>
      <c r="G550" s="37"/>
      <c r="H550" s="38"/>
    </row>
    <row r="551" spans="1:8" s="30" customFormat="1" ht="30" customHeight="1">
      <c r="A551" s="85" t="s">
        <v>309</v>
      </c>
      <c r="B551" s="50" t="s">
        <v>34</v>
      </c>
      <c r="C551" s="101" t="s">
        <v>541</v>
      </c>
      <c r="D551" s="52"/>
      <c r="E551" s="53" t="s">
        <v>62</v>
      </c>
      <c r="F551" s="36">
        <v>3</v>
      </c>
      <c r="G551" s="43"/>
      <c r="H551" s="38">
        <f>ROUND(G551*F551,2)</f>
        <v>0</v>
      </c>
    </row>
    <row r="552" spans="1:8" s="30" customFormat="1" ht="8.25" customHeight="1">
      <c r="A552" s="27"/>
      <c r="B552" s="40"/>
      <c r="C552" s="41"/>
      <c r="D552" s="48"/>
      <c r="E552" s="35"/>
      <c r="F552" s="36"/>
      <c r="G552" s="37"/>
      <c r="H552" s="38"/>
    </row>
    <row r="553" spans="1:8" s="30" customFormat="1" ht="45" customHeight="1" thickBot="1">
      <c r="A553" s="27"/>
      <c r="B553" s="93" t="str">
        <f>B520</f>
        <v>G</v>
      </c>
      <c r="C553" s="146" t="str">
        <f>C520</f>
        <v>SEWER REPAIRS:  CRYSTAL AVENUE</v>
      </c>
      <c r="D553" s="147"/>
      <c r="E553" s="147"/>
      <c r="F553" s="148"/>
      <c r="G553" s="109" t="s">
        <v>207</v>
      </c>
      <c r="H553" s="109">
        <f>SUM(H520:H552)</f>
        <v>0</v>
      </c>
    </row>
    <row r="554" spans="1:8" ht="36" customHeight="1" thickTop="1">
      <c r="A554" s="125"/>
      <c r="B554" s="126"/>
      <c r="C554" s="127" t="s">
        <v>564</v>
      </c>
      <c r="D554" s="128"/>
      <c r="E554" s="129"/>
      <c r="F554" s="129"/>
      <c r="G554" s="130"/>
      <c r="H554" s="131"/>
    </row>
    <row r="555" spans="1:8" ht="45" customHeight="1" thickBot="1">
      <c r="A555" s="92"/>
      <c r="B555" s="93" t="str">
        <f>B6</f>
        <v>A</v>
      </c>
      <c r="C555" s="164" t="str">
        <f>C6</f>
        <v>REHABILITATION:  CRYSTAL AVENUE FROM ST. ANNE'S ROAD TO ST. THOMAS ROAD</v>
      </c>
      <c r="D555" s="165"/>
      <c r="E555" s="165"/>
      <c r="F555" s="166"/>
      <c r="G555" s="92" t="s">
        <v>207</v>
      </c>
      <c r="H555" s="92">
        <f>H77</f>
        <v>0</v>
      </c>
    </row>
    <row r="556" spans="1:8" ht="45" customHeight="1" thickBot="1" thickTop="1">
      <c r="A556" s="92"/>
      <c r="B556" s="93" t="str">
        <f>B78</f>
        <v>B</v>
      </c>
      <c r="C556" s="152" t="str">
        <f>C78</f>
        <v>REHABILITATION:  DRAKE BOULEVARD FROM ELIZABETH ROAD TO AUTUMNWOOD DRIVE</v>
      </c>
      <c r="D556" s="153"/>
      <c r="E556" s="153"/>
      <c r="F556" s="154"/>
      <c r="G556" s="92" t="s">
        <v>207</v>
      </c>
      <c r="H556" s="92">
        <f>H181</f>
        <v>0</v>
      </c>
    </row>
    <row r="557" spans="1:8" ht="45" customHeight="1" thickBot="1" thickTop="1">
      <c r="A557" s="92"/>
      <c r="B557" s="93" t="str">
        <f>B182</f>
        <v>C</v>
      </c>
      <c r="C557" s="152" t="str">
        <f>C182</f>
        <v>REHABILITATION:  LAKEWOOD BOULEVARD (NORTHBOUND AND SOUTHBOUND) FROM FERMOR AVENUE TO WEATHERSTONE PLACE (SOUTH LEG)</v>
      </c>
      <c r="D557" s="153"/>
      <c r="E557" s="153"/>
      <c r="F557" s="154"/>
      <c r="G557" s="92" t="s">
        <v>207</v>
      </c>
      <c r="H557" s="92">
        <f>H271</f>
        <v>0</v>
      </c>
    </row>
    <row r="558" spans="1:8" ht="45" customHeight="1" thickBot="1" thickTop="1">
      <c r="A558" s="132"/>
      <c r="B558" s="93" t="str">
        <f>B272</f>
        <v>D</v>
      </c>
      <c r="C558" s="152" t="str">
        <f>C272</f>
        <v>REHABILITATION:  RUE AULNEAU  FROM HAMEL AVENUE TO DOLLARD BOULEVARD</v>
      </c>
      <c r="D558" s="153"/>
      <c r="E558" s="153"/>
      <c r="F558" s="154"/>
      <c r="G558" s="132" t="s">
        <v>207</v>
      </c>
      <c r="H558" s="132">
        <f>H353</f>
        <v>0</v>
      </c>
    </row>
    <row r="559" spans="1:8" ht="45" customHeight="1" thickBot="1" thickTop="1">
      <c r="A559" s="133"/>
      <c r="B559" s="134" t="str">
        <f>B354</f>
        <v>E</v>
      </c>
      <c r="C559" s="157" t="str">
        <f>C354</f>
        <v>REHABILITATION:  RUE DES MEURONS FROM VIVIAN AVENUE TO REGAL AVENUE</v>
      </c>
      <c r="D559" s="158"/>
      <c r="E559" s="158"/>
      <c r="F559" s="159"/>
      <c r="G559" s="133" t="s">
        <v>207</v>
      </c>
      <c r="H559" s="133">
        <f>H444</f>
        <v>0</v>
      </c>
    </row>
    <row r="560" spans="1:8" ht="45" customHeight="1" thickBot="1" thickTop="1">
      <c r="A560" s="133"/>
      <c r="B560" s="134" t="str">
        <f>B445</f>
        <v>F</v>
      </c>
      <c r="C560" s="157" t="str">
        <f>C445</f>
        <v>REHABILITATION:  SPEERS ROAD FROM COTTONWOOD ROAD TO CRESTWOOD CRESCENT</v>
      </c>
      <c r="D560" s="158"/>
      <c r="E560" s="158"/>
      <c r="F560" s="159"/>
      <c r="G560" s="133" t="s">
        <v>207</v>
      </c>
      <c r="H560" s="133">
        <f>H519</f>
        <v>0</v>
      </c>
    </row>
    <row r="561" spans="1:8" ht="45" customHeight="1" thickBot="1" thickTop="1">
      <c r="A561" s="133"/>
      <c r="B561" s="134" t="str">
        <f>B520</f>
        <v>G</v>
      </c>
      <c r="C561" s="157" t="str">
        <f>C520</f>
        <v>SEWER REPAIRS:  CRYSTAL AVENUE</v>
      </c>
      <c r="D561" s="158"/>
      <c r="E561" s="158"/>
      <c r="F561" s="159"/>
      <c r="G561" s="133" t="s">
        <v>207</v>
      </c>
      <c r="H561" s="133">
        <f>H553</f>
        <v>0</v>
      </c>
    </row>
    <row r="562" spans="1:8" s="10" customFormat="1" ht="37.5" customHeight="1" thickTop="1">
      <c r="A562" s="31"/>
      <c r="B562" s="160" t="s">
        <v>565</v>
      </c>
      <c r="C562" s="161"/>
      <c r="D562" s="161"/>
      <c r="E562" s="161"/>
      <c r="F562" s="161"/>
      <c r="G562" s="162">
        <f>SUM(H555:H561)</f>
        <v>0</v>
      </c>
      <c r="H562" s="163"/>
    </row>
    <row r="563" spans="1:8" ht="15.75" customHeight="1">
      <c r="A563" s="135"/>
      <c r="B563" s="136"/>
      <c r="C563" s="137"/>
      <c r="D563" s="138"/>
      <c r="E563" s="137"/>
      <c r="F563" s="137"/>
      <c r="G563" s="139"/>
      <c r="H563" s="140"/>
    </row>
  </sheetData>
  <sheetProtection password="CC3D" sheet="1" selectLockedCells="1"/>
  <mergeCells count="23">
    <mergeCell ref="C559:F559"/>
    <mergeCell ref="C560:F560"/>
    <mergeCell ref="C561:F561"/>
    <mergeCell ref="B562:F562"/>
    <mergeCell ref="G562:H562"/>
    <mergeCell ref="C520:F520"/>
    <mergeCell ref="C553:F553"/>
    <mergeCell ref="C555:F555"/>
    <mergeCell ref="C556:F556"/>
    <mergeCell ref="C557:F557"/>
    <mergeCell ref="C558:F558"/>
    <mergeCell ref="C272:F272"/>
    <mergeCell ref="C353:F353"/>
    <mergeCell ref="C354:F354"/>
    <mergeCell ref="C444:F444"/>
    <mergeCell ref="C445:F445"/>
    <mergeCell ref="C519:F519"/>
    <mergeCell ref="C6:F6"/>
    <mergeCell ref="C77:F77"/>
    <mergeCell ref="C78:F78"/>
    <mergeCell ref="C181:F181"/>
    <mergeCell ref="C182:F182"/>
    <mergeCell ref="C271:F271"/>
  </mergeCells>
  <conditionalFormatting sqref="D12:D14 D22:D24 D26:D27 D44:D48 D60:D61 D29:D30 D188 D194 D207 D68 D212 D278 D344 D511">
    <cfRule type="cellIs" priority="877" dxfId="879" operator="equal" stopIfTrue="1">
      <formula>"CW 2130-R11"</formula>
    </cfRule>
    <cfRule type="cellIs" priority="878" dxfId="879" operator="equal" stopIfTrue="1">
      <formula>"CW 3120-R2"</formula>
    </cfRule>
    <cfRule type="cellIs" priority="879" dxfId="879" operator="equal" stopIfTrue="1">
      <formula>"CW 3240-R7"</formula>
    </cfRule>
  </conditionalFormatting>
  <conditionalFormatting sqref="D8">
    <cfRule type="cellIs" priority="874" dxfId="879" operator="equal" stopIfTrue="1">
      <formula>"CW 2130-R11"</formula>
    </cfRule>
    <cfRule type="cellIs" priority="875" dxfId="879" operator="equal" stopIfTrue="1">
      <formula>"CW 3120-R2"</formula>
    </cfRule>
    <cfRule type="cellIs" priority="876" dxfId="879" operator="equal" stopIfTrue="1">
      <formula>"CW 3240-R7"</formula>
    </cfRule>
  </conditionalFormatting>
  <conditionalFormatting sqref="D9">
    <cfRule type="cellIs" priority="871" dxfId="879" operator="equal" stopIfTrue="1">
      <formula>"CW 2130-R11"</formula>
    </cfRule>
    <cfRule type="cellIs" priority="872" dxfId="879" operator="equal" stopIfTrue="1">
      <formula>"CW 3120-R2"</formula>
    </cfRule>
    <cfRule type="cellIs" priority="873" dxfId="879" operator="equal" stopIfTrue="1">
      <formula>"CW 3240-R7"</formula>
    </cfRule>
  </conditionalFormatting>
  <conditionalFormatting sqref="D10">
    <cfRule type="cellIs" priority="868" dxfId="879" operator="equal" stopIfTrue="1">
      <formula>"CW 2130-R11"</formula>
    </cfRule>
    <cfRule type="cellIs" priority="869" dxfId="879" operator="equal" stopIfTrue="1">
      <formula>"CW 3120-R2"</formula>
    </cfRule>
    <cfRule type="cellIs" priority="870" dxfId="879" operator="equal" stopIfTrue="1">
      <formula>"CW 3240-R7"</formula>
    </cfRule>
  </conditionalFormatting>
  <conditionalFormatting sqref="D15">
    <cfRule type="cellIs" priority="865" dxfId="879" operator="equal" stopIfTrue="1">
      <formula>"CW 2130-R11"</formula>
    </cfRule>
    <cfRule type="cellIs" priority="866" dxfId="879" operator="equal" stopIfTrue="1">
      <formula>"CW 3120-R2"</formula>
    </cfRule>
    <cfRule type="cellIs" priority="867" dxfId="879" operator="equal" stopIfTrue="1">
      <formula>"CW 3240-R7"</formula>
    </cfRule>
  </conditionalFormatting>
  <conditionalFormatting sqref="D16">
    <cfRule type="cellIs" priority="862" dxfId="879" operator="equal" stopIfTrue="1">
      <formula>"CW 2130-R11"</formula>
    </cfRule>
    <cfRule type="cellIs" priority="863" dxfId="879" operator="equal" stopIfTrue="1">
      <formula>"CW 3120-R2"</formula>
    </cfRule>
    <cfRule type="cellIs" priority="864" dxfId="879" operator="equal" stopIfTrue="1">
      <formula>"CW 3240-R7"</formula>
    </cfRule>
  </conditionalFormatting>
  <conditionalFormatting sqref="D17">
    <cfRule type="cellIs" priority="859" dxfId="879" operator="equal" stopIfTrue="1">
      <formula>"CW 2130-R11"</formula>
    </cfRule>
    <cfRule type="cellIs" priority="860" dxfId="879" operator="equal" stopIfTrue="1">
      <formula>"CW 3120-R2"</formula>
    </cfRule>
    <cfRule type="cellIs" priority="861" dxfId="879" operator="equal" stopIfTrue="1">
      <formula>"CW 3240-R7"</formula>
    </cfRule>
  </conditionalFormatting>
  <conditionalFormatting sqref="D25">
    <cfRule type="cellIs" priority="856" dxfId="879" operator="equal" stopIfTrue="1">
      <formula>"CW 2130-R11"</formula>
    </cfRule>
    <cfRule type="cellIs" priority="857" dxfId="879" operator="equal" stopIfTrue="1">
      <formula>"CW 3120-R2"</formula>
    </cfRule>
    <cfRule type="cellIs" priority="858" dxfId="879" operator="equal" stopIfTrue="1">
      <formula>"CW 3240-R7"</formula>
    </cfRule>
  </conditionalFormatting>
  <conditionalFormatting sqref="D31:D33">
    <cfRule type="cellIs" priority="853" dxfId="879" operator="equal" stopIfTrue="1">
      <formula>"CW 2130-R11"</formula>
    </cfRule>
    <cfRule type="cellIs" priority="854" dxfId="879" operator="equal" stopIfTrue="1">
      <formula>"CW 3120-R2"</formula>
    </cfRule>
    <cfRule type="cellIs" priority="855" dxfId="879" operator="equal" stopIfTrue="1">
      <formula>"CW 3240-R7"</formula>
    </cfRule>
  </conditionalFormatting>
  <conditionalFormatting sqref="D34">
    <cfRule type="cellIs" priority="850" dxfId="879" operator="equal" stopIfTrue="1">
      <formula>"CW 2130-R11"</formula>
    </cfRule>
    <cfRule type="cellIs" priority="851" dxfId="879" operator="equal" stopIfTrue="1">
      <formula>"CW 3120-R2"</formula>
    </cfRule>
    <cfRule type="cellIs" priority="852" dxfId="879" operator="equal" stopIfTrue="1">
      <formula>"CW 3240-R7"</formula>
    </cfRule>
  </conditionalFormatting>
  <conditionalFormatting sqref="D35">
    <cfRule type="cellIs" priority="847" dxfId="879" operator="equal" stopIfTrue="1">
      <formula>"CW 2130-R11"</formula>
    </cfRule>
    <cfRule type="cellIs" priority="848" dxfId="879" operator="equal" stopIfTrue="1">
      <formula>"CW 3120-R2"</formula>
    </cfRule>
    <cfRule type="cellIs" priority="849" dxfId="879" operator="equal" stopIfTrue="1">
      <formula>"CW 3240-R7"</formula>
    </cfRule>
  </conditionalFormatting>
  <conditionalFormatting sqref="D36">
    <cfRule type="cellIs" priority="844" dxfId="879" operator="equal" stopIfTrue="1">
      <formula>"CW 2130-R11"</formula>
    </cfRule>
    <cfRule type="cellIs" priority="845" dxfId="879" operator="equal" stopIfTrue="1">
      <formula>"CW 3120-R2"</formula>
    </cfRule>
    <cfRule type="cellIs" priority="846" dxfId="879" operator="equal" stopIfTrue="1">
      <formula>"CW 3240-R7"</formula>
    </cfRule>
  </conditionalFormatting>
  <conditionalFormatting sqref="D38">
    <cfRule type="cellIs" priority="841" dxfId="879" operator="equal" stopIfTrue="1">
      <formula>"CW 2130-R11"</formula>
    </cfRule>
    <cfRule type="cellIs" priority="842" dxfId="879" operator="equal" stopIfTrue="1">
      <formula>"CW 3120-R2"</formula>
    </cfRule>
    <cfRule type="cellIs" priority="843" dxfId="879" operator="equal" stopIfTrue="1">
      <formula>"CW 3240-R7"</formula>
    </cfRule>
  </conditionalFormatting>
  <conditionalFormatting sqref="D39">
    <cfRule type="cellIs" priority="838" dxfId="879" operator="equal" stopIfTrue="1">
      <formula>"CW 2130-R11"</formula>
    </cfRule>
    <cfRule type="cellIs" priority="839" dxfId="879" operator="equal" stopIfTrue="1">
      <formula>"CW 3120-R2"</formula>
    </cfRule>
    <cfRule type="cellIs" priority="840" dxfId="879" operator="equal" stopIfTrue="1">
      <formula>"CW 3240-R7"</formula>
    </cfRule>
  </conditionalFormatting>
  <conditionalFormatting sqref="D40">
    <cfRule type="cellIs" priority="835" dxfId="879" operator="equal" stopIfTrue="1">
      <formula>"CW 2130-R11"</formula>
    </cfRule>
    <cfRule type="cellIs" priority="836" dxfId="879" operator="equal" stopIfTrue="1">
      <formula>"CW 3120-R2"</formula>
    </cfRule>
    <cfRule type="cellIs" priority="837" dxfId="879" operator="equal" stopIfTrue="1">
      <formula>"CW 3240-R7"</formula>
    </cfRule>
  </conditionalFormatting>
  <conditionalFormatting sqref="D41">
    <cfRule type="cellIs" priority="832" dxfId="879" operator="equal" stopIfTrue="1">
      <formula>"CW 2130-R11"</formula>
    </cfRule>
    <cfRule type="cellIs" priority="833" dxfId="879" operator="equal" stopIfTrue="1">
      <formula>"CW 3120-R2"</formula>
    </cfRule>
    <cfRule type="cellIs" priority="834" dxfId="879" operator="equal" stopIfTrue="1">
      <formula>"CW 3240-R7"</formula>
    </cfRule>
  </conditionalFormatting>
  <conditionalFormatting sqref="D42">
    <cfRule type="cellIs" priority="829" dxfId="879" operator="equal" stopIfTrue="1">
      <formula>"CW 2130-R11"</formula>
    </cfRule>
    <cfRule type="cellIs" priority="830" dxfId="879" operator="equal" stopIfTrue="1">
      <formula>"CW 3120-R2"</formula>
    </cfRule>
    <cfRule type="cellIs" priority="831" dxfId="879" operator="equal" stopIfTrue="1">
      <formula>"CW 3240-R7"</formula>
    </cfRule>
  </conditionalFormatting>
  <conditionalFormatting sqref="D50">
    <cfRule type="cellIs" priority="826" dxfId="879" operator="equal" stopIfTrue="1">
      <formula>"CW 2130-R11"</formula>
    </cfRule>
    <cfRule type="cellIs" priority="827" dxfId="879" operator="equal" stopIfTrue="1">
      <formula>"CW 3120-R2"</formula>
    </cfRule>
    <cfRule type="cellIs" priority="828" dxfId="879" operator="equal" stopIfTrue="1">
      <formula>"CW 3240-R7"</formula>
    </cfRule>
  </conditionalFormatting>
  <conditionalFormatting sqref="D53">
    <cfRule type="cellIs" priority="823" dxfId="879" operator="equal" stopIfTrue="1">
      <formula>"CW 2130-R11"</formula>
    </cfRule>
    <cfRule type="cellIs" priority="824" dxfId="879" operator="equal" stopIfTrue="1">
      <formula>"CW 3120-R2"</formula>
    </cfRule>
    <cfRule type="cellIs" priority="825" dxfId="879" operator="equal" stopIfTrue="1">
      <formula>"CW 3240-R7"</formula>
    </cfRule>
  </conditionalFormatting>
  <conditionalFormatting sqref="D54">
    <cfRule type="cellIs" priority="820" dxfId="879" operator="equal" stopIfTrue="1">
      <formula>"CW 2130-R11"</formula>
    </cfRule>
    <cfRule type="cellIs" priority="821" dxfId="879" operator="equal" stopIfTrue="1">
      <formula>"CW 3120-R2"</formula>
    </cfRule>
    <cfRule type="cellIs" priority="822" dxfId="879" operator="equal" stopIfTrue="1">
      <formula>"CW 3240-R7"</formula>
    </cfRule>
  </conditionalFormatting>
  <conditionalFormatting sqref="D56:D57">
    <cfRule type="cellIs" priority="817" dxfId="879" operator="equal" stopIfTrue="1">
      <formula>"CW 2130-R11"</formula>
    </cfRule>
    <cfRule type="cellIs" priority="818" dxfId="879" operator="equal" stopIfTrue="1">
      <formula>"CW 3120-R2"</formula>
    </cfRule>
    <cfRule type="cellIs" priority="819" dxfId="879" operator="equal" stopIfTrue="1">
      <formula>"CW 3240-R7"</formula>
    </cfRule>
  </conditionalFormatting>
  <conditionalFormatting sqref="D66">
    <cfRule type="cellIs" priority="798" dxfId="879" operator="equal" stopIfTrue="1">
      <formula>"CW 2130-R11"</formula>
    </cfRule>
    <cfRule type="cellIs" priority="799" dxfId="879" operator="equal" stopIfTrue="1">
      <formula>"CW 3120-R2"</formula>
    </cfRule>
    <cfRule type="cellIs" priority="800" dxfId="879" operator="equal" stopIfTrue="1">
      <formula>"CW 3240-R7"</formula>
    </cfRule>
  </conditionalFormatting>
  <conditionalFormatting sqref="D64">
    <cfRule type="cellIs" priority="815" dxfId="879" operator="equal" stopIfTrue="1">
      <formula>"CW 2130-R11"</formula>
    </cfRule>
    <cfRule type="cellIs" priority="816" dxfId="879" operator="equal" stopIfTrue="1">
      <formula>"CW 3240-R7"</formula>
    </cfRule>
  </conditionalFormatting>
  <conditionalFormatting sqref="D69:D70">
    <cfRule type="cellIs" priority="812" dxfId="879" operator="equal" stopIfTrue="1">
      <formula>"CW 2130-R11"</formula>
    </cfRule>
    <cfRule type="cellIs" priority="813" dxfId="879" operator="equal" stopIfTrue="1">
      <formula>"CW 3120-R2"</formula>
    </cfRule>
    <cfRule type="cellIs" priority="814" dxfId="879" operator="equal" stopIfTrue="1">
      <formula>"CW 3240-R7"</formula>
    </cfRule>
  </conditionalFormatting>
  <conditionalFormatting sqref="D74">
    <cfRule type="cellIs" priority="809" dxfId="879" operator="equal" stopIfTrue="1">
      <formula>"CW 2130-R11"</formula>
    </cfRule>
    <cfRule type="cellIs" priority="810" dxfId="879" operator="equal" stopIfTrue="1">
      <formula>"CW 3120-R2"</formula>
    </cfRule>
    <cfRule type="cellIs" priority="811" dxfId="879" operator="equal" stopIfTrue="1">
      <formula>"CW 3240-R7"</formula>
    </cfRule>
  </conditionalFormatting>
  <conditionalFormatting sqref="D75">
    <cfRule type="cellIs" priority="806" dxfId="879" operator="equal" stopIfTrue="1">
      <formula>"CW 2130-R11"</formula>
    </cfRule>
    <cfRule type="cellIs" priority="807" dxfId="879" operator="equal" stopIfTrue="1">
      <formula>"CW 3120-R2"</formula>
    </cfRule>
    <cfRule type="cellIs" priority="808" dxfId="879" operator="equal" stopIfTrue="1">
      <formula>"CW 3240-R7"</formula>
    </cfRule>
  </conditionalFormatting>
  <conditionalFormatting sqref="D59">
    <cfRule type="cellIs" priority="804" dxfId="879" operator="equal" stopIfTrue="1">
      <formula>"CW 3120-R2"</formula>
    </cfRule>
    <cfRule type="cellIs" priority="805" dxfId="879" operator="equal" stopIfTrue="1">
      <formula>"CW 3240-R7"</formula>
    </cfRule>
  </conditionalFormatting>
  <conditionalFormatting sqref="D63">
    <cfRule type="cellIs" priority="801" dxfId="879" operator="equal" stopIfTrue="1">
      <formula>"CW 2130-R11"</formula>
    </cfRule>
    <cfRule type="cellIs" priority="802" dxfId="879" operator="equal" stopIfTrue="1">
      <formula>"CW 3120-R2"</formula>
    </cfRule>
    <cfRule type="cellIs" priority="803" dxfId="879" operator="equal" stopIfTrue="1">
      <formula>"CW 3240-R7"</formula>
    </cfRule>
  </conditionalFormatting>
  <conditionalFormatting sqref="D67">
    <cfRule type="cellIs" priority="795" dxfId="879" operator="equal" stopIfTrue="1">
      <formula>"CW 2130-R11"</formula>
    </cfRule>
    <cfRule type="cellIs" priority="796" dxfId="879" operator="equal" stopIfTrue="1">
      <formula>"CW 3120-R2"</formula>
    </cfRule>
    <cfRule type="cellIs" priority="797" dxfId="879" operator="equal" stopIfTrue="1">
      <formula>"CW 3240-R7"</formula>
    </cfRule>
  </conditionalFormatting>
  <conditionalFormatting sqref="D62">
    <cfRule type="cellIs" priority="792" dxfId="879" operator="equal" stopIfTrue="1">
      <formula>"CW 2130-R11"</formula>
    </cfRule>
    <cfRule type="cellIs" priority="793" dxfId="879" operator="equal" stopIfTrue="1">
      <formula>"CW 3120-R2"</formula>
    </cfRule>
    <cfRule type="cellIs" priority="794" dxfId="879" operator="equal" stopIfTrue="1">
      <formula>"CW 3240-R7"</formula>
    </cfRule>
  </conditionalFormatting>
  <conditionalFormatting sqref="D51">
    <cfRule type="cellIs" priority="789" dxfId="879" operator="equal" stopIfTrue="1">
      <formula>"CW 2130-R11"</formula>
    </cfRule>
    <cfRule type="cellIs" priority="790" dxfId="879" operator="equal" stopIfTrue="1">
      <formula>"CW 3120-R2"</formula>
    </cfRule>
    <cfRule type="cellIs" priority="791" dxfId="879" operator="equal" stopIfTrue="1">
      <formula>"CW 3240-R7"</formula>
    </cfRule>
  </conditionalFormatting>
  <conditionalFormatting sqref="D80">
    <cfRule type="cellIs" priority="783" dxfId="879" operator="equal" stopIfTrue="1">
      <formula>"CW 2130-R11"</formula>
    </cfRule>
    <cfRule type="cellIs" priority="784" dxfId="879" operator="equal" stopIfTrue="1">
      <formula>"CW 3120-R2"</formula>
    </cfRule>
    <cfRule type="cellIs" priority="785" dxfId="879" operator="equal" stopIfTrue="1">
      <formula>"CW 3240-R7"</formula>
    </cfRule>
  </conditionalFormatting>
  <conditionalFormatting sqref="D84:D86 D99:D101 D105:D106 D122:D126 D150:D151 D108:D109">
    <cfRule type="cellIs" priority="786" dxfId="879" operator="equal" stopIfTrue="1">
      <formula>"CW 2130-R11"</formula>
    </cfRule>
    <cfRule type="cellIs" priority="787" dxfId="879" operator="equal" stopIfTrue="1">
      <formula>"CW 3120-R2"</formula>
    </cfRule>
    <cfRule type="cellIs" priority="788" dxfId="879" operator="equal" stopIfTrue="1">
      <formula>"CW 3240-R7"</formula>
    </cfRule>
  </conditionalFormatting>
  <conditionalFormatting sqref="D81">
    <cfRule type="cellIs" priority="780" dxfId="879" operator="equal" stopIfTrue="1">
      <formula>"CW 2130-R11"</formula>
    </cfRule>
    <cfRule type="cellIs" priority="781" dxfId="879" operator="equal" stopIfTrue="1">
      <formula>"CW 3120-R2"</formula>
    </cfRule>
    <cfRule type="cellIs" priority="782" dxfId="879" operator="equal" stopIfTrue="1">
      <formula>"CW 3240-R7"</formula>
    </cfRule>
  </conditionalFormatting>
  <conditionalFormatting sqref="D82">
    <cfRule type="cellIs" priority="777" dxfId="879" operator="equal" stopIfTrue="1">
      <formula>"CW 2130-R11"</formula>
    </cfRule>
    <cfRule type="cellIs" priority="778" dxfId="879" operator="equal" stopIfTrue="1">
      <formula>"CW 3120-R2"</formula>
    </cfRule>
    <cfRule type="cellIs" priority="779" dxfId="879" operator="equal" stopIfTrue="1">
      <formula>"CW 3240-R7"</formula>
    </cfRule>
  </conditionalFormatting>
  <conditionalFormatting sqref="D88">
    <cfRule type="cellIs" priority="774" dxfId="879" operator="equal" stopIfTrue="1">
      <formula>"CW 2130-R11"</formula>
    </cfRule>
    <cfRule type="cellIs" priority="775" dxfId="879" operator="equal" stopIfTrue="1">
      <formula>"CW 3120-R2"</formula>
    </cfRule>
    <cfRule type="cellIs" priority="776" dxfId="879" operator="equal" stopIfTrue="1">
      <formula>"CW 3240-R7"</formula>
    </cfRule>
  </conditionalFormatting>
  <conditionalFormatting sqref="D112">
    <cfRule type="cellIs" priority="765" dxfId="879" operator="equal" stopIfTrue="1">
      <formula>"CW 2130-R11"</formula>
    </cfRule>
    <cfRule type="cellIs" priority="766" dxfId="879" operator="equal" stopIfTrue="1">
      <formula>"CW 3120-R2"</formula>
    </cfRule>
    <cfRule type="cellIs" priority="767" dxfId="879" operator="equal" stopIfTrue="1">
      <formula>"CW 3240-R7"</formula>
    </cfRule>
  </conditionalFormatting>
  <conditionalFormatting sqref="D102">
    <cfRule type="cellIs" priority="771" dxfId="879" operator="equal" stopIfTrue="1">
      <formula>"CW 2130-R11"</formula>
    </cfRule>
    <cfRule type="cellIs" priority="772" dxfId="879" operator="equal" stopIfTrue="1">
      <formula>"CW 3120-R2"</formula>
    </cfRule>
    <cfRule type="cellIs" priority="773" dxfId="879" operator="equal" stopIfTrue="1">
      <formula>"CW 3240-R7"</formula>
    </cfRule>
  </conditionalFormatting>
  <conditionalFormatting sqref="D114">
    <cfRule type="cellIs" priority="759" dxfId="879" operator="equal" stopIfTrue="1">
      <formula>"CW 2130-R11"</formula>
    </cfRule>
    <cfRule type="cellIs" priority="760" dxfId="879" operator="equal" stopIfTrue="1">
      <formula>"CW 3120-R2"</formula>
    </cfRule>
    <cfRule type="cellIs" priority="761" dxfId="879" operator="equal" stopIfTrue="1">
      <formula>"CW 3240-R7"</formula>
    </cfRule>
  </conditionalFormatting>
  <conditionalFormatting sqref="D111">
    <cfRule type="cellIs" priority="768" dxfId="879" operator="equal" stopIfTrue="1">
      <formula>"CW 2130-R11"</formula>
    </cfRule>
    <cfRule type="cellIs" priority="769" dxfId="879" operator="equal" stopIfTrue="1">
      <formula>"CW 3120-R2"</formula>
    </cfRule>
    <cfRule type="cellIs" priority="770" dxfId="879" operator="equal" stopIfTrue="1">
      <formula>"CW 3240-R7"</formula>
    </cfRule>
  </conditionalFormatting>
  <conditionalFormatting sqref="D113">
    <cfRule type="cellIs" priority="762" dxfId="879" operator="equal" stopIfTrue="1">
      <formula>"CW 2130-R11"</formula>
    </cfRule>
    <cfRule type="cellIs" priority="763" dxfId="879" operator="equal" stopIfTrue="1">
      <formula>"CW 3120-R2"</formula>
    </cfRule>
    <cfRule type="cellIs" priority="764" dxfId="879" operator="equal" stopIfTrue="1">
      <formula>"CW 3240-R7"</formula>
    </cfRule>
  </conditionalFormatting>
  <conditionalFormatting sqref="D115">
    <cfRule type="cellIs" priority="756" dxfId="879" operator="equal" stopIfTrue="1">
      <formula>"CW 2130-R11"</formula>
    </cfRule>
    <cfRule type="cellIs" priority="757" dxfId="879" operator="equal" stopIfTrue="1">
      <formula>"CW 3120-R2"</formula>
    </cfRule>
    <cfRule type="cellIs" priority="758" dxfId="879" operator="equal" stopIfTrue="1">
      <formula>"CW 3240-R7"</formula>
    </cfRule>
  </conditionalFormatting>
  <conditionalFormatting sqref="D116">
    <cfRule type="cellIs" priority="753" dxfId="879" operator="equal" stopIfTrue="1">
      <formula>"CW 2130-R11"</formula>
    </cfRule>
    <cfRule type="cellIs" priority="754" dxfId="879" operator="equal" stopIfTrue="1">
      <formula>"CW 3120-R2"</formula>
    </cfRule>
    <cfRule type="cellIs" priority="755" dxfId="879" operator="equal" stopIfTrue="1">
      <formula>"CW 3240-R7"</formula>
    </cfRule>
  </conditionalFormatting>
  <conditionalFormatting sqref="D118:D119">
    <cfRule type="cellIs" priority="750" dxfId="879" operator="equal" stopIfTrue="1">
      <formula>"CW 2130-R11"</formula>
    </cfRule>
    <cfRule type="cellIs" priority="751" dxfId="879" operator="equal" stopIfTrue="1">
      <formula>"CW 3120-R2"</formula>
    </cfRule>
    <cfRule type="cellIs" priority="752" dxfId="879" operator="equal" stopIfTrue="1">
      <formula>"CW 3240-R7"</formula>
    </cfRule>
  </conditionalFormatting>
  <conditionalFormatting sqref="D120">
    <cfRule type="cellIs" priority="747" dxfId="879" operator="equal" stopIfTrue="1">
      <formula>"CW 2130-R11"</formula>
    </cfRule>
    <cfRule type="cellIs" priority="748" dxfId="879" operator="equal" stopIfTrue="1">
      <formula>"CW 3120-R2"</formula>
    </cfRule>
    <cfRule type="cellIs" priority="749" dxfId="879" operator="equal" stopIfTrue="1">
      <formula>"CW 3240-R7"</formula>
    </cfRule>
  </conditionalFormatting>
  <conditionalFormatting sqref="D121">
    <cfRule type="cellIs" priority="744" dxfId="879" operator="equal" stopIfTrue="1">
      <formula>"CW 2130-R11"</formula>
    </cfRule>
    <cfRule type="cellIs" priority="745" dxfId="879" operator="equal" stopIfTrue="1">
      <formula>"CW 3120-R2"</formula>
    </cfRule>
    <cfRule type="cellIs" priority="746" dxfId="879" operator="equal" stopIfTrue="1">
      <formula>"CW 3240-R7"</formula>
    </cfRule>
  </conditionalFormatting>
  <conditionalFormatting sqref="D131">
    <cfRule type="cellIs" priority="741" dxfId="879" operator="equal" stopIfTrue="1">
      <formula>"CW 2130-R11"</formula>
    </cfRule>
    <cfRule type="cellIs" priority="742" dxfId="879" operator="equal" stopIfTrue="1">
      <formula>"CW 3120-R2"</formula>
    </cfRule>
    <cfRule type="cellIs" priority="743" dxfId="879" operator="equal" stopIfTrue="1">
      <formula>"CW 3240-R7"</formula>
    </cfRule>
  </conditionalFormatting>
  <conditionalFormatting sqref="D134">
    <cfRule type="cellIs" priority="738" dxfId="879" operator="equal" stopIfTrue="1">
      <formula>"CW 2130-R11"</formula>
    </cfRule>
    <cfRule type="cellIs" priority="739" dxfId="879" operator="equal" stopIfTrue="1">
      <formula>"CW 3120-R2"</formula>
    </cfRule>
    <cfRule type="cellIs" priority="740" dxfId="879" operator="equal" stopIfTrue="1">
      <formula>"CW 3240-R7"</formula>
    </cfRule>
  </conditionalFormatting>
  <conditionalFormatting sqref="D136">
    <cfRule type="cellIs" priority="735" dxfId="879" operator="equal" stopIfTrue="1">
      <formula>"CW 2130-R11"</formula>
    </cfRule>
    <cfRule type="cellIs" priority="736" dxfId="879" operator="equal" stopIfTrue="1">
      <formula>"CW 3120-R2"</formula>
    </cfRule>
    <cfRule type="cellIs" priority="737" dxfId="879" operator="equal" stopIfTrue="1">
      <formula>"CW 3240-R7"</formula>
    </cfRule>
  </conditionalFormatting>
  <conditionalFormatting sqref="D172:D173">
    <cfRule type="cellIs" priority="720" dxfId="879" operator="equal" stopIfTrue="1">
      <formula>"CW 2130-R11"</formula>
    </cfRule>
    <cfRule type="cellIs" priority="721" dxfId="879" operator="equal" stopIfTrue="1">
      <formula>"CW 3120-R2"</formula>
    </cfRule>
    <cfRule type="cellIs" priority="722" dxfId="879" operator="equal" stopIfTrue="1">
      <formula>"CW 3240-R7"</formula>
    </cfRule>
  </conditionalFormatting>
  <conditionalFormatting sqref="D138:D139">
    <cfRule type="cellIs" priority="732" dxfId="879" operator="equal" stopIfTrue="1">
      <formula>"CW 2130-R11"</formula>
    </cfRule>
    <cfRule type="cellIs" priority="733" dxfId="879" operator="equal" stopIfTrue="1">
      <formula>"CW 3120-R2"</formula>
    </cfRule>
    <cfRule type="cellIs" priority="734" dxfId="879" operator="equal" stopIfTrue="1">
      <formula>"CW 3240-R7"</formula>
    </cfRule>
  </conditionalFormatting>
  <conditionalFormatting sqref="D141">
    <cfRule type="cellIs" priority="730" dxfId="879" operator="equal" stopIfTrue="1">
      <formula>"CW 3120-R2"</formula>
    </cfRule>
    <cfRule type="cellIs" priority="731" dxfId="879" operator="equal" stopIfTrue="1">
      <formula>"CW 3240-R7"</formula>
    </cfRule>
  </conditionalFormatting>
  <conditionalFormatting sqref="D142">
    <cfRule type="cellIs" priority="727" dxfId="879" operator="equal" stopIfTrue="1">
      <formula>"CW 2130-R11"</formula>
    </cfRule>
    <cfRule type="cellIs" priority="728" dxfId="879" operator="equal" stopIfTrue="1">
      <formula>"CW 3120-R2"</formula>
    </cfRule>
    <cfRule type="cellIs" priority="729" dxfId="879" operator="equal" stopIfTrue="1">
      <formula>"CW 3240-R7"</formula>
    </cfRule>
  </conditionalFormatting>
  <conditionalFormatting sqref="D149">
    <cfRule type="cellIs" priority="712" dxfId="879" operator="equal" stopIfTrue="1">
      <formula>"CW 3120-R2"</formula>
    </cfRule>
    <cfRule type="cellIs" priority="713" dxfId="879" operator="equal" stopIfTrue="1">
      <formula>"CW 3240-R7"</formula>
    </cfRule>
  </conditionalFormatting>
  <conditionalFormatting sqref="D165">
    <cfRule type="cellIs" priority="709" dxfId="879" operator="equal" stopIfTrue="1">
      <formula>"CW 2130-R11"</formula>
    </cfRule>
    <cfRule type="cellIs" priority="710" dxfId="879" operator="equal" stopIfTrue="1">
      <formula>"CW 3120-R2"</formula>
    </cfRule>
    <cfRule type="cellIs" priority="711" dxfId="879" operator="equal" stopIfTrue="1">
      <formula>"CW 3240-R7"</formula>
    </cfRule>
  </conditionalFormatting>
  <conditionalFormatting sqref="D160">
    <cfRule type="cellIs" priority="725" dxfId="879" operator="equal" stopIfTrue="1">
      <formula>"CW 3120-R2"</formula>
    </cfRule>
    <cfRule type="cellIs" priority="726" dxfId="879" operator="equal" stopIfTrue="1">
      <formula>"CW 3240-R7"</formula>
    </cfRule>
  </conditionalFormatting>
  <conditionalFormatting sqref="D163">
    <cfRule type="cellIs" priority="723" dxfId="879" operator="equal" stopIfTrue="1">
      <formula>"CW 2130-R11"</formula>
    </cfRule>
    <cfRule type="cellIs" priority="724" dxfId="879" operator="equal" stopIfTrue="1">
      <formula>"CW 3240-R7"</formula>
    </cfRule>
  </conditionalFormatting>
  <conditionalFormatting sqref="D177">
    <cfRule type="cellIs" priority="717" dxfId="879" operator="equal" stopIfTrue="1">
      <formula>"CW 2130-R11"</formula>
    </cfRule>
    <cfRule type="cellIs" priority="718" dxfId="879" operator="equal" stopIfTrue="1">
      <formula>"CW 3120-R2"</formula>
    </cfRule>
    <cfRule type="cellIs" priority="719" dxfId="879" operator="equal" stopIfTrue="1">
      <formula>"CW 3240-R7"</formula>
    </cfRule>
  </conditionalFormatting>
  <conditionalFormatting sqref="D179">
    <cfRule type="cellIs" priority="714" dxfId="879" operator="equal" stopIfTrue="1">
      <formula>"CW 2130-R11"</formula>
    </cfRule>
    <cfRule type="cellIs" priority="715" dxfId="879" operator="equal" stopIfTrue="1">
      <formula>"CW 3120-R2"</formula>
    </cfRule>
    <cfRule type="cellIs" priority="716" dxfId="879" operator="equal" stopIfTrue="1">
      <formula>"CW 3240-R7"</formula>
    </cfRule>
  </conditionalFormatting>
  <conditionalFormatting sqref="D169:D170">
    <cfRule type="cellIs" priority="700" dxfId="879" operator="equal" stopIfTrue="1">
      <formula>"CW 2130-R11"</formula>
    </cfRule>
    <cfRule type="cellIs" priority="701" dxfId="879" operator="equal" stopIfTrue="1">
      <formula>"CW 3120-R2"</formula>
    </cfRule>
    <cfRule type="cellIs" priority="702" dxfId="879" operator="equal" stopIfTrue="1">
      <formula>"CW 3240-R7"</formula>
    </cfRule>
  </conditionalFormatting>
  <conditionalFormatting sqref="D168">
    <cfRule type="cellIs" priority="706" dxfId="879" operator="equal" stopIfTrue="1">
      <formula>"CW 2130-R11"</formula>
    </cfRule>
    <cfRule type="cellIs" priority="707" dxfId="879" operator="equal" stopIfTrue="1">
      <formula>"CW 3120-R2"</formula>
    </cfRule>
    <cfRule type="cellIs" priority="708" dxfId="879" operator="equal" stopIfTrue="1">
      <formula>"CW 3240-R7"</formula>
    </cfRule>
  </conditionalFormatting>
  <conditionalFormatting sqref="D132">
    <cfRule type="cellIs" priority="703" dxfId="879" operator="equal" stopIfTrue="1">
      <formula>"CW 2130-R11"</formula>
    </cfRule>
    <cfRule type="cellIs" priority="704" dxfId="879" operator="equal" stopIfTrue="1">
      <formula>"CW 3120-R2"</formula>
    </cfRule>
    <cfRule type="cellIs" priority="705" dxfId="879" operator="equal" stopIfTrue="1">
      <formula>"CW 3240-R7"</formula>
    </cfRule>
  </conditionalFormatting>
  <conditionalFormatting sqref="D171">
    <cfRule type="cellIs" priority="697" dxfId="879" operator="equal" stopIfTrue="1">
      <formula>"CW 2130-R11"</formula>
    </cfRule>
    <cfRule type="cellIs" priority="698" dxfId="879" operator="equal" stopIfTrue="1">
      <formula>"CW 3120-R2"</formula>
    </cfRule>
    <cfRule type="cellIs" priority="699" dxfId="879" operator="equal" stopIfTrue="1">
      <formula>"CW 3240-R7"</formula>
    </cfRule>
  </conditionalFormatting>
  <conditionalFormatting sqref="D263">
    <cfRule type="cellIs" priority="601" dxfId="879" operator="equal" stopIfTrue="1">
      <formula>"CW 2130-R11"</formula>
    </cfRule>
    <cfRule type="cellIs" priority="602" dxfId="879" operator="equal" stopIfTrue="1">
      <formula>"CW 3120-R2"</formula>
    </cfRule>
    <cfRule type="cellIs" priority="603" dxfId="879" operator="equal" stopIfTrue="1">
      <formula>"CW 3240-R7"</formula>
    </cfRule>
  </conditionalFormatting>
  <conditionalFormatting sqref="D195:D197 D201:D202 D222:D226 D250:D251 D204:D205">
    <cfRule type="cellIs" priority="694" dxfId="879" operator="equal" stopIfTrue="1">
      <formula>"CW 2130-R11"</formula>
    </cfRule>
    <cfRule type="cellIs" priority="695" dxfId="879" operator="equal" stopIfTrue="1">
      <formula>"CW 3120-R2"</formula>
    </cfRule>
    <cfRule type="cellIs" priority="696" dxfId="879" operator="equal" stopIfTrue="1">
      <formula>"CW 3240-R7"</formula>
    </cfRule>
  </conditionalFormatting>
  <conditionalFormatting sqref="D184">
    <cfRule type="cellIs" priority="691" dxfId="879" operator="equal" stopIfTrue="1">
      <formula>"CW 2130-R11"</formula>
    </cfRule>
    <cfRule type="cellIs" priority="692" dxfId="879" operator="equal" stopIfTrue="1">
      <formula>"CW 3120-R2"</formula>
    </cfRule>
    <cfRule type="cellIs" priority="693" dxfId="879" operator="equal" stopIfTrue="1">
      <formula>"CW 3240-R7"</formula>
    </cfRule>
  </conditionalFormatting>
  <conditionalFormatting sqref="D185">
    <cfRule type="cellIs" priority="688" dxfId="879" operator="equal" stopIfTrue="1">
      <formula>"CW 2130-R11"</formula>
    </cfRule>
    <cfRule type="cellIs" priority="689" dxfId="879" operator="equal" stopIfTrue="1">
      <formula>"CW 3120-R2"</formula>
    </cfRule>
    <cfRule type="cellIs" priority="690" dxfId="879" operator="equal" stopIfTrue="1">
      <formula>"CW 3240-R7"</formula>
    </cfRule>
  </conditionalFormatting>
  <conditionalFormatting sqref="D186">
    <cfRule type="cellIs" priority="685" dxfId="879" operator="equal" stopIfTrue="1">
      <formula>"CW 2130-R11"</formula>
    </cfRule>
    <cfRule type="cellIs" priority="686" dxfId="879" operator="equal" stopIfTrue="1">
      <formula>"CW 3120-R2"</formula>
    </cfRule>
    <cfRule type="cellIs" priority="687" dxfId="879" operator="equal" stopIfTrue="1">
      <formula>"CW 3240-R7"</formula>
    </cfRule>
  </conditionalFormatting>
  <conditionalFormatting sqref="D189">
    <cfRule type="cellIs" priority="682" dxfId="879" operator="equal" stopIfTrue="1">
      <formula>"CW 2130-R11"</formula>
    </cfRule>
    <cfRule type="cellIs" priority="683" dxfId="879" operator="equal" stopIfTrue="1">
      <formula>"CW 3120-R2"</formula>
    </cfRule>
    <cfRule type="cellIs" priority="684" dxfId="879" operator="equal" stopIfTrue="1">
      <formula>"CW 3240-R7"</formula>
    </cfRule>
  </conditionalFormatting>
  <conditionalFormatting sqref="D190">
    <cfRule type="cellIs" priority="679" dxfId="879" operator="equal" stopIfTrue="1">
      <formula>"CW 2130-R11"</formula>
    </cfRule>
    <cfRule type="cellIs" priority="680" dxfId="879" operator="equal" stopIfTrue="1">
      <formula>"CW 3120-R2"</formula>
    </cfRule>
    <cfRule type="cellIs" priority="681" dxfId="879" operator="equal" stopIfTrue="1">
      <formula>"CW 3240-R7"</formula>
    </cfRule>
  </conditionalFormatting>
  <conditionalFormatting sqref="D191">
    <cfRule type="cellIs" priority="676" dxfId="879" operator="equal" stopIfTrue="1">
      <formula>"CW 2130-R11"</formula>
    </cfRule>
    <cfRule type="cellIs" priority="677" dxfId="879" operator="equal" stopIfTrue="1">
      <formula>"CW 3120-R2"</formula>
    </cfRule>
    <cfRule type="cellIs" priority="678" dxfId="879" operator="equal" stopIfTrue="1">
      <formula>"CW 3240-R7"</formula>
    </cfRule>
  </conditionalFormatting>
  <conditionalFormatting sqref="D198">
    <cfRule type="cellIs" priority="673" dxfId="879" operator="equal" stopIfTrue="1">
      <formula>"CW 2130-R11"</formula>
    </cfRule>
    <cfRule type="cellIs" priority="674" dxfId="879" operator="equal" stopIfTrue="1">
      <formula>"CW 3120-R2"</formula>
    </cfRule>
    <cfRule type="cellIs" priority="675" dxfId="879" operator="equal" stopIfTrue="1">
      <formula>"CW 3240-R7"</formula>
    </cfRule>
  </conditionalFormatting>
  <conditionalFormatting sqref="D210">
    <cfRule type="cellIs" priority="670" dxfId="879" operator="equal" stopIfTrue="1">
      <formula>"CW 2130-R11"</formula>
    </cfRule>
    <cfRule type="cellIs" priority="671" dxfId="879" operator="equal" stopIfTrue="1">
      <formula>"CW 3120-R2"</formula>
    </cfRule>
    <cfRule type="cellIs" priority="672" dxfId="879" operator="equal" stopIfTrue="1">
      <formula>"CW 3240-R7"</formula>
    </cfRule>
  </conditionalFormatting>
  <conditionalFormatting sqref="D211">
    <cfRule type="cellIs" priority="667" dxfId="879" operator="equal" stopIfTrue="1">
      <formula>"CW 2130-R11"</formula>
    </cfRule>
    <cfRule type="cellIs" priority="668" dxfId="879" operator="equal" stopIfTrue="1">
      <formula>"CW 3120-R2"</formula>
    </cfRule>
    <cfRule type="cellIs" priority="669" dxfId="879" operator="equal" stopIfTrue="1">
      <formula>"CW 3240-R7"</formula>
    </cfRule>
  </conditionalFormatting>
  <conditionalFormatting sqref="D214">
    <cfRule type="cellIs" priority="664" dxfId="879" operator="equal" stopIfTrue="1">
      <formula>"CW 2130-R11"</formula>
    </cfRule>
    <cfRule type="cellIs" priority="665" dxfId="879" operator="equal" stopIfTrue="1">
      <formula>"CW 3120-R2"</formula>
    </cfRule>
    <cfRule type="cellIs" priority="666" dxfId="879" operator="equal" stopIfTrue="1">
      <formula>"CW 3240-R7"</formula>
    </cfRule>
  </conditionalFormatting>
  <conditionalFormatting sqref="D215">
    <cfRule type="cellIs" priority="661" dxfId="879" operator="equal" stopIfTrue="1">
      <formula>"CW 2130-R11"</formula>
    </cfRule>
    <cfRule type="cellIs" priority="662" dxfId="879" operator="equal" stopIfTrue="1">
      <formula>"CW 3120-R2"</formula>
    </cfRule>
    <cfRule type="cellIs" priority="663" dxfId="879" operator="equal" stopIfTrue="1">
      <formula>"CW 3240-R7"</formula>
    </cfRule>
  </conditionalFormatting>
  <conditionalFormatting sqref="D216:D217">
    <cfRule type="cellIs" priority="658" dxfId="879" operator="equal" stopIfTrue="1">
      <formula>"CW 2130-R11"</formula>
    </cfRule>
    <cfRule type="cellIs" priority="659" dxfId="879" operator="equal" stopIfTrue="1">
      <formula>"CW 3120-R2"</formula>
    </cfRule>
    <cfRule type="cellIs" priority="660" dxfId="879" operator="equal" stopIfTrue="1">
      <formula>"CW 3240-R7"</formula>
    </cfRule>
  </conditionalFormatting>
  <conditionalFormatting sqref="D218">
    <cfRule type="cellIs" priority="655" dxfId="879" operator="equal" stopIfTrue="1">
      <formula>"CW 2130-R11"</formula>
    </cfRule>
    <cfRule type="cellIs" priority="656" dxfId="879" operator="equal" stopIfTrue="1">
      <formula>"CW 3120-R2"</formula>
    </cfRule>
    <cfRule type="cellIs" priority="657" dxfId="879" operator="equal" stopIfTrue="1">
      <formula>"CW 3240-R7"</formula>
    </cfRule>
  </conditionalFormatting>
  <conditionalFormatting sqref="D219">
    <cfRule type="cellIs" priority="652" dxfId="879" operator="equal" stopIfTrue="1">
      <formula>"CW 2130-R11"</formula>
    </cfRule>
    <cfRule type="cellIs" priority="653" dxfId="879" operator="equal" stopIfTrue="1">
      <formula>"CW 3120-R2"</formula>
    </cfRule>
    <cfRule type="cellIs" priority="654" dxfId="879" operator="equal" stopIfTrue="1">
      <formula>"CW 3240-R7"</formula>
    </cfRule>
  </conditionalFormatting>
  <conditionalFormatting sqref="D231">
    <cfRule type="cellIs" priority="649" dxfId="879" operator="equal" stopIfTrue="1">
      <formula>"CW 2130-R11"</formula>
    </cfRule>
    <cfRule type="cellIs" priority="650" dxfId="879" operator="equal" stopIfTrue="1">
      <formula>"CW 3120-R2"</formula>
    </cfRule>
    <cfRule type="cellIs" priority="651" dxfId="879" operator="equal" stopIfTrue="1">
      <formula>"CW 3240-R7"</formula>
    </cfRule>
  </conditionalFormatting>
  <conditionalFormatting sqref="D234">
    <cfRule type="cellIs" priority="646" dxfId="879" operator="equal" stopIfTrue="1">
      <formula>"CW 2130-R11"</formula>
    </cfRule>
    <cfRule type="cellIs" priority="647" dxfId="879" operator="equal" stopIfTrue="1">
      <formula>"CW 3120-R2"</formula>
    </cfRule>
    <cfRule type="cellIs" priority="648" dxfId="879" operator="equal" stopIfTrue="1">
      <formula>"CW 3240-R7"</formula>
    </cfRule>
  </conditionalFormatting>
  <conditionalFormatting sqref="D236">
    <cfRule type="cellIs" priority="643" dxfId="879" operator="equal" stopIfTrue="1">
      <formula>"CW 2130-R11"</formula>
    </cfRule>
    <cfRule type="cellIs" priority="644" dxfId="879" operator="equal" stopIfTrue="1">
      <formula>"CW 3120-R2"</formula>
    </cfRule>
    <cfRule type="cellIs" priority="645" dxfId="879" operator="equal" stopIfTrue="1">
      <formula>"CW 3240-R7"</formula>
    </cfRule>
  </conditionalFormatting>
  <conditionalFormatting sqref="D238:D239">
    <cfRule type="cellIs" priority="640" dxfId="879" operator="equal" stopIfTrue="1">
      <formula>"CW 2130-R11"</formula>
    </cfRule>
    <cfRule type="cellIs" priority="641" dxfId="879" operator="equal" stopIfTrue="1">
      <formula>"CW 3120-R2"</formula>
    </cfRule>
    <cfRule type="cellIs" priority="642" dxfId="879" operator="equal" stopIfTrue="1">
      <formula>"CW 3240-R7"</formula>
    </cfRule>
  </conditionalFormatting>
  <conditionalFormatting sqref="D241">
    <cfRule type="cellIs" priority="638" dxfId="879" operator="equal" stopIfTrue="1">
      <formula>"CW 3120-R2"</formula>
    </cfRule>
    <cfRule type="cellIs" priority="639" dxfId="879" operator="equal" stopIfTrue="1">
      <formula>"CW 3240-R7"</formula>
    </cfRule>
  </conditionalFormatting>
  <conditionalFormatting sqref="D242">
    <cfRule type="cellIs" priority="635" dxfId="879" operator="equal" stopIfTrue="1">
      <formula>"CW 2130-R11"</formula>
    </cfRule>
    <cfRule type="cellIs" priority="636" dxfId="879" operator="equal" stopIfTrue="1">
      <formula>"CW 3120-R2"</formula>
    </cfRule>
    <cfRule type="cellIs" priority="637" dxfId="879" operator="equal" stopIfTrue="1">
      <formula>"CW 3240-R7"</formula>
    </cfRule>
  </conditionalFormatting>
  <conditionalFormatting sqref="D256">
    <cfRule type="cellIs" priority="633" dxfId="879" operator="equal" stopIfTrue="1">
      <formula>"CW 3120-R2"</formula>
    </cfRule>
    <cfRule type="cellIs" priority="634" dxfId="879" operator="equal" stopIfTrue="1">
      <formula>"CW 3240-R7"</formula>
    </cfRule>
  </conditionalFormatting>
  <conditionalFormatting sqref="D257">
    <cfRule type="cellIs" priority="631" dxfId="879" operator="equal" stopIfTrue="1">
      <formula>"CW 2130-R11"</formula>
    </cfRule>
    <cfRule type="cellIs" priority="632" dxfId="879" operator="equal" stopIfTrue="1">
      <formula>"CW 3240-R7"</formula>
    </cfRule>
  </conditionalFormatting>
  <conditionalFormatting sqref="D264:D265">
    <cfRule type="cellIs" priority="628" dxfId="879" operator="equal" stopIfTrue="1">
      <formula>"CW 2130-R11"</formula>
    </cfRule>
    <cfRule type="cellIs" priority="629" dxfId="879" operator="equal" stopIfTrue="1">
      <formula>"CW 3120-R2"</formula>
    </cfRule>
    <cfRule type="cellIs" priority="630" dxfId="879" operator="equal" stopIfTrue="1">
      <formula>"CW 3240-R7"</formula>
    </cfRule>
  </conditionalFormatting>
  <conditionalFormatting sqref="D267">
    <cfRule type="cellIs" priority="625" dxfId="879" operator="equal" stopIfTrue="1">
      <formula>"CW 2130-R11"</formula>
    </cfRule>
    <cfRule type="cellIs" priority="626" dxfId="879" operator="equal" stopIfTrue="1">
      <formula>"CW 3120-R2"</formula>
    </cfRule>
    <cfRule type="cellIs" priority="627" dxfId="879" operator="equal" stopIfTrue="1">
      <formula>"CW 3240-R7"</formula>
    </cfRule>
  </conditionalFormatting>
  <conditionalFormatting sqref="D269">
    <cfRule type="cellIs" priority="622" dxfId="879" operator="equal" stopIfTrue="1">
      <formula>"CW 2130-R11"</formula>
    </cfRule>
    <cfRule type="cellIs" priority="623" dxfId="879" operator="equal" stopIfTrue="1">
      <formula>"CW 3120-R2"</formula>
    </cfRule>
    <cfRule type="cellIs" priority="624" dxfId="879" operator="equal" stopIfTrue="1">
      <formula>"CW 3240-R7"</formula>
    </cfRule>
  </conditionalFormatting>
  <conditionalFormatting sqref="D249">
    <cfRule type="cellIs" priority="620" dxfId="879" operator="equal" stopIfTrue="1">
      <formula>"CW 3120-R2"</formula>
    </cfRule>
    <cfRule type="cellIs" priority="621" dxfId="879" operator="equal" stopIfTrue="1">
      <formula>"CW 3240-R7"</formula>
    </cfRule>
  </conditionalFormatting>
  <conditionalFormatting sqref="D259">
    <cfRule type="cellIs" priority="617" dxfId="879" operator="equal" stopIfTrue="1">
      <formula>"CW 2130-R11"</formula>
    </cfRule>
    <cfRule type="cellIs" priority="618" dxfId="879" operator="equal" stopIfTrue="1">
      <formula>"CW 3120-R2"</formula>
    </cfRule>
    <cfRule type="cellIs" priority="619" dxfId="879" operator="equal" stopIfTrue="1">
      <formula>"CW 3240-R7"</formula>
    </cfRule>
  </conditionalFormatting>
  <conditionalFormatting sqref="D260">
    <cfRule type="cellIs" priority="614" dxfId="879" operator="equal" stopIfTrue="1">
      <formula>"CW 2130-R11"</formula>
    </cfRule>
    <cfRule type="cellIs" priority="615" dxfId="879" operator="equal" stopIfTrue="1">
      <formula>"CW 3120-R2"</formula>
    </cfRule>
    <cfRule type="cellIs" priority="616" dxfId="879" operator="equal" stopIfTrue="1">
      <formula>"CW 3240-R7"</formula>
    </cfRule>
  </conditionalFormatting>
  <conditionalFormatting sqref="D232">
    <cfRule type="cellIs" priority="611" dxfId="879" operator="equal" stopIfTrue="1">
      <formula>"CW 2130-R11"</formula>
    </cfRule>
    <cfRule type="cellIs" priority="612" dxfId="879" operator="equal" stopIfTrue="1">
      <formula>"CW 3120-R2"</formula>
    </cfRule>
    <cfRule type="cellIs" priority="613" dxfId="879" operator="equal" stopIfTrue="1">
      <formula>"CW 3240-R7"</formula>
    </cfRule>
  </conditionalFormatting>
  <conditionalFormatting sqref="D245:D246">
    <cfRule type="cellIs" priority="609" dxfId="879" operator="equal" stopIfTrue="1">
      <formula>"CW 3120-R2"</formula>
    </cfRule>
    <cfRule type="cellIs" priority="610" dxfId="879" operator="equal" stopIfTrue="1">
      <formula>"CW 3240-R7"</formula>
    </cfRule>
  </conditionalFormatting>
  <conditionalFormatting sqref="D247">
    <cfRule type="cellIs" priority="607" dxfId="879" operator="equal" stopIfTrue="1">
      <formula>"CW 3120-R2"</formula>
    </cfRule>
    <cfRule type="cellIs" priority="608" dxfId="879" operator="equal" stopIfTrue="1">
      <formula>"CW 3240-R7"</formula>
    </cfRule>
  </conditionalFormatting>
  <conditionalFormatting sqref="D261:D262">
    <cfRule type="cellIs" priority="604" dxfId="879" operator="equal" stopIfTrue="1">
      <formula>"CW 2130-R11"</formula>
    </cfRule>
    <cfRule type="cellIs" priority="605" dxfId="879" operator="equal" stopIfTrue="1">
      <formula>"CW 3120-R2"</formula>
    </cfRule>
    <cfRule type="cellIs" priority="606" dxfId="879" operator="equal" stopIfTrue="1">
      <formula>"CW 3240-R7"</formula>
    </cfRule>
  </conditionalFormatting>
  <conditionalFormatting sqref="D284:D286 D288:D289 D308:D312 D330:D331 D291:D292">
    <cfRule type="cellIs" priority="598" dxfId="879" operator="equal" stopIfTrue="1">
      <formula>"CW 2130-R11"</formula>
    </cfRule>
    <cfRule type="cellIs" priority="599" dxfId="879" operator="equal" stopIfTrue="1">
      <formula>"CW 3120-R2"</formula>
    </cfRule>
    <cfRule type="cellIs" priority="600" dxfId="879" operator="equal" stopIfTrue="1">
      <formula>"CW 3240-R7"</formula>
    </cfRule>
  </conditionalFormatting>
  <conditionalFormatting sqref="D274">
    <cfRule type="cellIs" priority="595" dxfId="879" operator="equal" stopIfTrue="1">
      <formula>"CW 2130-R11"</formula>
    </cfRule>
    <cfRule type="cellIs" priority="596" dxfId="879" operator="equal" stopIfTrue="1">
      <formula>"CW 3120-R2"</formula>
    </cfRule>
    <cfRule type="cellIs" priority="597" dxfId="879" operator="equal" stopIfTrue="1">
      <formula>"CW 3240-R7"</formula>
    </cfRule>
  </conditionalFormatting>
  <conditionalFormatting sqref="D275">
    <cfRule type="cellIs" priority="592" dxfId="879" operator="equal" stopIfTrue="1">
      <formula>"CW 2130-R11"</formula>
    </cfRule>
    <cfRule type="cellIs" priority="593" dxfId="879" operator="equal" stopIfTrue="1">
      <formula>"CW 3120-R2"</formula>
    </cfRule>
    <cfRule type="cellIs" priority="594" dxfId="879" operator="equal" stopIfTrue="1">
      <formula>"CW 3240-R7"</formula>
    </cfRule>
  </conditionalFormatting>
  <conditionalFormatting sqref="D276">
    <cfRule type="cellIs" priority="589" dxfId="879" operator="equal" stopIfTrue="1">
      <formula>"CW 2130-R11"</formula>
    </cfRule>
    <cfRule type="cellIs" priority="590" dxfId="879" operator="equal" stopIfTrue="1">
      <formula>"CW 3120-R2"</formula>
    </cfRule>
    <cfRule type="cellIs" priority="591" dxfId="879" operator="equal" stopIfTrue="1">
      <formula>"CW 3240-R7"</formula>
    </cfRule>
  </conditionalFormatting>
  <conditionalFormatting sqref="D279">
    <cfRule type="cellIs" priority="586" dxfId="879" operator="equal" stopIfTrue="1">
      <formula>"CW 2130-R11"</formula>
    </cfRule>
    <cfRule type="cellIs" priority="587" dxfId="879" operator="equal" stopIfTrue="1">
      <formula>"CW 3120-R2"</formula>
    </cfRule>
    <cfRule type="cellIs" priority="588" dxfId="879" operator="equal" stopIfTrue="1">
      <formula>"CW 3240-R7"</formula>
    </cfRule>
  </conditionalFormatting>
  <conditionalFormatting sqref="D280">
    <cfRule type="cellIs" priority="583" dxfId="879" operator="equal" stopIfTrue="1">
      <formula>"CW 2130-R11"</formula>
    </cfRule>
    <cfRule type="cellIs" priority="584" dxfId="879" operator="equal" stopIfTrue="1">
      <formula>"CW 3120-R2"</formula>
    </cfRule>
    <cfRule type="cellIs" priority="585" dxfId="879" operator="equal" stopIfTrue="1">
      <formula>"CW 3240-R7"</formula>
    </cfRule>
  </conditionalFormatting>
  <conditionalFormatting sqref="D281">
    <cfRule type="cellIs" priority="580" dxfId="879" operator="equal" stopIfTrue="1">
      <formula>"CW 2130-R11"</formula>
    </cfRule>
    <cfRule type="cellIs" priority="581" dxfId="879" operator="equal" stopIfTrue="1">
      <formula>"CW 3120-R2"</formula>
    </cfRule>
    <cfRule type="cellIs" priority="582" dxfId="879" operator="equal" stopIfTrue="1">
      <formula>"CW 3240-R7"</formula>
    </cfRule>
  </conditionalFormatting>
  <conditionalFormatting sqref="D287">
    <cfRule type="cellIs" priority="577" dxfId="879" operator="equal" stopIfTrue="1">
      <formula>"CW 2130-R11"</formula>
    </cfRule>
    <cfRule type="cellIs" priority="578" dxfId="879" operator="equal" stopIfTrue="1">
      <formula>"CW 3120-R2"</formula>
    </cfRule>
    <cfRule type="cellIs" priority="579" dxfId="879" operator="equal" stopIfTrue="1">
      <formula>"CW 3240-R7"</formula>
    </cfRule>
  </conditionalFormatting>
  <conditionalFormatting sqref="D293:D295">
    <cfRule type="cellIs" priority="574" dxfId="879" operator="equal" stopIfTrue="1">
      <formula>"CW 2130-R11"</formula>
    </cfRule>
    <cfRule type="cellIs" priority="575" dxfId="879" operator="equal" stopIfTrue="1">
      <formula>"CW 3120-R2"</formula>
    </cfRule>
    <cfRule type="cellIs" priority="576" dxfId="879" operator="equal" stopIfTrue="1">
      <formula>"CW 3240-R7"</formula>
    </cfRule>
  </conditionalFormatting>
  <conditionalFormatting sqref="D296">
    <cfRule type="cellIs" priority="571" dxfId="879" operator="equal" stopIfTrue="1">
      <formula>"CW 2130-R11"</formula>
    </cfRule>
    <cfRule type="cellIs" priority="572" dxfId="879" operator="equal" stopIfTrue="1">
      <formula>"CW 3120-R2"</formula>
    </cfRule>
    <cfRule type="cellIs" priority="573" dxfId="879" operator="equal" stopIfTrue="1">
      <formula>"CW 3240-R7"</formula>
    </cfRule>
  </conditionalFormatting>
  <conditionalFormatting sqref="D297">
    <cfRule type="cellIs" priority="568" dxfId="879" operator="equal" stopIfTrue="1">
      <formula>"CW 2130-R11"</formula>
    </cfRule>
    <cfRule type="cellIs" priority="569" dxfId="879" operator="equal" stopIfTrue="1">
      <formula>"CW 3120-R2"</formula>
    </cfRule>
    <cfRule type="cellIs" priority="570" dxfId="879" operator="equal" stopIfTrue="1">
      <formula>"CW 3240-R7"</formula>
    </cfRule>
  </conditionalFormatting>
  <conditionalFormatting sqref="D298">
    <cfRule type="cellIs" priority="565" dxfId="879" operator="equal" stopIfTrue="1">
      <formula>"CW 2130-R11"</formula>
    </cfRule>
    <cfRule type="cellIs" priority="566" dxfId="879" operator="equal" stopIfTrue="1">
      <formula>"CW 3120-R2"</formula>
    </cfRule>
    <cfRule type="cellIs" priority="567" dxfId="879" operator="equal" stopIfTrue="1">
      <formula>"CW 3240-R7"</formula>
    </cfRule>
  </conditionalFormatting>
  <conditionalFormatting sqref="D299:D300">
    <cfRule type="cellIs" priority="562" dxfId="879" operator="equal" stopIfTrue="1">
      <formula>"CW 2130-R11"</formula>
    </cfRule>
    <cfRule type="cellIs" priority="563" dxfId="879" operator="equal" stopIfTrue="1">
      <formula>"CW 3120-R2"</formula>
    </cfRule>
    <cfRule type="cellIs" priority="564" dxfId="879" operator="equal" stopIfTrue="1">
      <formula>"CW 3240-R7"</formula>
    </cfRule>
  </conditionalFormatting>
  <conditionalFormatting sqref="D301">
    <cfRule type="cellIs" priority="559" dxfId="879" operator="equal" stopIfTrue="1">
      <formula>"CW 2130-R11"</formula>
    </cfRule>
    <cfRule type="cellIs" priority="560" dxfId="879" operator="equal" stopIfTrue="1">
      <formula>"CW 3120-R2"</formula>
    </cfRule>
    <cfRule type="cellIs" priority="561" dxfId="879" operator="equal" stopIfTrue="1">
      <formula>"CW 3240-R7"</formula>
    </cfRule>
  </conditionalFormatting>
  <conditionalFormatting sqref="D302">
    <cfRule type="cellIs" priority="556" dxfId="879" operator="equal" stopIfTrue="1">
      <formula>"CW 2130-R11"</formula>
    </cfRule>
    <cfRule type="cellIs" priority="557" dxfId="879" operator="equal" stopIfTrue="1">
      <formula>"CW 3120-R2"</formula>
    </cfRule>
    <cfRule type="cellIs" priority="558" dxfId="879" operator="equal" stopIfTrue="1">
      <formula>"CW 3240-R7"</formula>
    </cfRule>
  </conditionalFormatting>
  <conditionalFormatting sqref="D303:D304">
    <cfRule type="cellIs" priority="553" dxfId="879" operator="equal" stopIfTrue="1">
      <formula>"CW 2130-R11"</formula>
    </cfRule>
    <cfRule type="cellIs" priority="554" dxfId="879" operator="equal" stopIfTrue="1">
      <formula>"CW 3120-R2"</formula>
    </cfRule>
    <cfRule type="cellIs" priority="555" dxfId="879" operator="equal" stopIfTrue="1">
      <formula>"CW 3240-R7"</formula>
    </cfRule>
  </conditionalFormatting>
  <conditionalFormatting sqref="D305">
    <cfRule type="cellIs" priority="550" dxfId="879" operator="equal" stopIfTrue="1">
      <formula>"CW 2130-R11"</formula>
    </cfRule>
    <cfRule type="cellIs" priority="551" dxfId="879" operator="equal" stopIfTrue="1">
      <formula>"CW 3120-R2"</formula>
    </cfRule>
    <cfRule type="cellIs" priority="552" dxfId="879" operator="equal" stopIfTrue="1">
      <formula>"CW 3240-R7"</formula>
    </cfRule>
  </conditionalFormatting>
  <conditionalFormatting sqref="D306">
    <cfRule type="cellIs" priority="547" dxfId="879" operator="equal" stopIfTrue="1">
      <formula>"CW 2130-R11"</formula>
    </cfRule>
    <cfRule type="cellIs" priority="548" dxfId="879" operator="equal" stopIfTrue="1">
      <formula>"CW 3120-R2"</formula>
    </cfRule>
    <cfRule type="cellIs" priority="549" dxfId="879" operator="equal" stopIfTrue="1">
      <formula>"CW 3240-R7"</formula>
    </cfRule>
  </conditionalFormatting>
  <conditionalFormatting sqref="D317">
    <cfRule type="cellIs" priority="544" dxfId="879" operator="equal" stopIfTrue="1">
      <formula>"CW 2130-R11"</formula>
    </cfRule>
    <cfRule type="cellIs" priority="545" dxfId="879" operator="equal" stopIfTrue="1">
      <formula>"CW 3120-R2"</formula>
    </cfRule>
    <cfRule type="cellIs" priority="546" dxfId="879" operator="equal" stopIfTrue="1">
      <formula>"CW 3240-R7"</formula>
    </cfRule>
  </conditionalFormatting>
  <conditionalFormatting sqref="D319">
    <cfRule type="cellIs" priority="541" dxfId="879" operator="equal" stopIfTrue="1">
      <formula>"CW 2130-R11"</formula>
    </cfRule>
    <cfRule type="cellIs" priority="542" dxfId="879" operator="equal" stopIfTrue="1">
      <formula>"CW 3120-R2"</formula>
    </cfRule>
    <cfRule type="cellIs" priority="543" dxfId="879" operator="equal" stopIfTrue="1">
      <formula>"CW 3240-R7"</formula>
    </cfRule>
  </conditionalFormatting>
  <conditionalFormatting sqref="D321:D322">
    <cfRule type="cellIs" priority="538" dxfId="879" operator="equal" stopIfTrue="1">
      <formula>"CW 2130-R11"</formula>
    </cfRule>
    <cfRule type="cellIs" priority="539" dxfId="879" operator="equal" stopIfTrue="1">
      <formula>"CW 3120-R2"</formula>
    </cfRule>
    <cfRule type="cellIs" priority="540" dxfId="879" operator="equal" stopIfTrue="1">
      <formula>"CW 3240-R7"</formula>
    </cfRule>
  </conditionalFormatting>
  <conditionalFormatting sqref="D324">
    <cfRule type="cellIs" priority="536" dxfId="879" operator="equal" stopIfTrue="1">
      <formula>"CW 3120-R2"</formula>
    </cfRule>
    <cfRule type="cellIs" priority="537" dxfId="879" operator="equal" stopIfTrue="1">
      <formula>"CW 3240-R7"</formula>
    </cfRule>
  </conditionalFormatting>
  <conditionalFormatting sqref="D325">
    <cfRule type="cellIs" priority="533" dxfId="879" operator="equal" stopIfTrue="1">
      <formula>"CW 2130-R11"</formula>
    </cfRule>
    <cfRule type="cellIs" priority="534" dxfId="879" operator="equal" stopIfTrue="1">
      <formula>"CW 3120-R2"</formula>
    </cfRule>
    <cfRule type="cellIs" priority="535" dxfId="879" operator="equal" stopIfTrue="1">
      <formula>"CW 3240-R7"</formula>
    </cfRule>
  </conditionalFormatting>
  <conditionalFormatting sqref="D338">
    <cfRule type="cellIs" priority="531" dxfId="879" operator="equal" stopIfTrue="1">
      <formula>"CW 3120-R2"</formula>
    </cfRule>
    <cfRule type="cellIs" priority="532" dxfId="879" operator="equal" stopIfTrue="1">
      <formula>"CW 3240-R7"</formula>
    </cfRule>
  </conditionalFormatting>
  <conditionalFormatting sqref="D340">
    <cfRule type="cellIs" priority="529" dxfId="879" operator="equal" stopIfTrue="1">
      <formula>"CW 2130-R11"</formula>
    </cfRule>
    <cfRule type="cellIs" priority="530" dxfId="879" operator="equal" stopIfTrue="1">
      <formula>"CW 3240-R7"</formula>
    </cfRule>
  </conditionalFormatting>
  <conditionalFormatting sqref="D345:D346">
    <cfRule type="cellIs" priority="526" dxfId="879" operator="equal" stopIfTrue="1">
      <formula>"CW 2130-R11"</formula>
    </cfRule>
    <cfRule type="cellIs" priority="527" dxfId="879" operator="equal" stopIfTrue="1">
      <formula>"CW 3120-R2"</formula>
    </cfRule>
    <cfRule type="cellIs" priority="528" dxfId="879" operator="equal" stopIfTrue="1">
      <formula>"CW 3240-R7"</formula>
    </cfRule>
  </conditionalFormatting>
  <conditionalFormatting sqref="D350">
    <cfRule type="cellIs" priority="523" dxfId="879" operator="equal" stopIfTrue="1">
      <formula>"CW 2130-R11"</formula>
    </cfRule>
    <cfRule type="cellIs" priority="524" dxfId="879" operator="equal" stopIfTrue="1">
      <formula>"CW 3120-R2"</formula>
    </cfRule>
    <cfRule type="cellIs" priority="525" dxfId="879" operator="equal" stopIfTrue="1">
      <formula>"CW 3240-R7"</formula>
    </cfRule>
  </conditionalFormatting>
  <conditionalFormatting sqref="D351">
    <cfRule type="cellIs" priority="520" dxfId="879" operator="equal" stopIfTrue="1">
      <formula>"CW 2130-R11"</formula>
    </cfRule>
    <cfRule type="cellIs" priority="521" dxfId="879" operator="equal" stopIfTrue="1">
      <formula>"CW 3120-R2"</formula>
    </cfRule>
    <cfRule type="cellIs" priority="522" dxfId="879" operator="equal" stopIfTrue="1">
      <formula>"CW 3240-R7"</formula>
    </cfRule>
  </conditionalFormatting>
  <conditionalFormatting sqref="D329">
    <cfRule type="cellIs" priority="518" dxfId="879" operator="equal" stopIfTrue="1">
      <formula>"CW 3120-R2"</formula>
    </cfRule>
    <cfRule type="cellIs" priority="519" dxfId="879" operator="equal" stopIfTrue="1">
      <formula>"CW 3240-R7"</formula>
    </cfRule>
  </conditionalFormatting>
  <conditionalFormatting sqref="D333">
    <cfRule type="cellIs" priority="515" dxfId="879" operator="equal" stopIfTrue="1">
      <formula>"CW 2130-R11"</formula>
    </cfRule>
    <cfRule type="cellIs" priority="516" dxfId="879" operator="equal" stopIfTrue="1">
      <formula>"CW 3120-R2"</formula>
    </cfRule>
    <cfRule type="cellIs" priority="517" dxfId="879" operator="equal" stopIfTrue="1">
      <formula>"CW 3240-R7"</formula>
    </cfRule>
  </conditionalFormatting>
  <conditionalFormatting sqref="D342">
    <cfRule type="cellIs" priority="512" dxfId="879" operator="equal" stopIfTrue="1">
      <formula>"CW 2130-R11"</formula>
    </cfRule>
    <cfRule type="cellIs" priority="513" dxfId="879" operator="equal" stopIfTrue="1">
      <formula>"CW 3120-R2"</formula>
    </cfRule>
    <cfRule type="cellIs" priority="514" dxfId="879" operator="equal" stopIfTrue="1">
      <formula>"CW 3240-R7"</formula>
    </cfRule>
  </conditionalFormatting>
  <conditionalFormatting sqref="D343">
    <cfRule type="cellIs" priority="509" dxfId="879" operator="equal" stopIfTrue="1">
      <formula>"CW 2130-R11"</formula>
    </cfRule>
    <cfRule type="cellIs" priority="510" dxfId="879" operator="equal" stopIfTrue="1">
      <formula>"CW 3120-R2"</formula>
    </cfRule>
    <cfRule type="cellIs" priority="511" dxfId="879" operator="equal" stopIfTrue="1">
      <formula>"CW 3240-R7"</formula>
    </cfRule>
  </conditionalFormatting>
  <conditionalFormatting sqref="D332">
    <cfRule type="cellIs" priority="506" dxfId="879" operator="equal" stopIfTrue="1">
      <formula>"CW 2130-R11"</formula>
    </cfRule>
    <cfRule type="cellIs" priority="507" dxfId="879" operator="equal" stopIfTrue="1">
      <formula>"CW 3120-R2"</formula>
    </cfRule>
    <cfRule type="cellIs" priority="508" dxfId="879" operator="equal" stopIfTrue="1">
      <formula>"CW 3240-R7"</formula>
    </cfRule>
  </conditionalFormatting>
  <conditionalFormatting sqref="D385">
    <cfRule type="cellIs" priority="472" dxfId="879" operator="equal" stopIfTrue="1">
      <formula>"CW 2130-R11"</formula>
    </cfRule>
    <cfRule type="cellIs" priority="473" dxfId="879" operator="equal" stopIfTrue="1">
      <formula>"CW 3120-R2"</formula>
    </cfRule>
    <cfRule type="cellIs" priority="474" dxfId="879" operator="equal" stopIfTrue="1">
      <formula>"CW 3240-R7"</formula>
    </cfRule>
  </conditionalFormatting>
  <conditionalFormatting sqref="D326:D327">
    <cfRule type="cellIs" priority="504" dxfId="879" operator="equal" stopIfTrue="1">
      <formula>"CW 3120-R2"</formula>
    </cfRule>
    <cfRule type="cellIs" priority="505" dxfId="879" operator="equal" stopIfTrue="1">
      <formula>"CW 3240-R7"</formula>
    </cfRule>
  </conditionalFormatting>
  <conditionalFormatting sqref="D328">
    <cfRule type="cellIs" priority="502" dxfId="879" operator="equal" stopIfTrue="1">
      <formula>"CW 3120-R2"</formula>
    </cfRule>
    <cfRule type="cellIs" priority="503" dxfId="879" operator="equal" stopIfTrue="1">
      <formula>"CW 3240-R7"</formula>
    </cfRule>
  </conditionalFormatting>
  <conditionalFormatting sqref="D356">
    <cfRule type="cellIs" priority="496" dxfId="879" operator="equal" stopIfTrue="1">
      <formula>"CW 2130-R11"</formula>
    </cfRule>
    <cfRule type="cellIs" priority="497" dxfId="879" operator="equal" stopIfTrue="1">
      <formula>"CW 3120-R2"</formula>
    </cfRule>
    <cfRule type="cellIs" priority="498" dxfId="879" operator="equal" stopIfTrue="1">
      <formula>"CW 3240-R7"</formula>
    </cfRule>
  </conditionalFormatting>
  <conditionalFormatting sqref="D360:D362 D373:D375 D377:D378 D396:D400 D423:D424 D380:D381">
    <cfRule type="cellIs" priority="499" dxfId="879" operator="equal" stopIfTrue="1">
      <formula>"CW 2130-R11"</formula>
    </cfRule>
    <cfRule type="cellIs" priority="500" dxfId="879" operator="equal" stopIfTrue="1">
      <formula>"CW 3120-R2"</formula>
    </cfRule>
    <cfRule type="cellIs" priority="501" dxfId="879" operator="equal" stopIfTrue="1">
      <formula>"CW 3240-R7"</formula>
    </cfRule>
  </conditionalFormatting>
  <conditionalFormatting sqref="D358">
    <cfRule type="cellIs" priority="490" dxfId="879" operator="equal" stopIfTrue="1">
      <formula>"CW 2130-R11"</formula>
    </cfRule>
    <cfRule type="cellIs" priority="491" dxfId="879" operator="equal" stopIfTrue="1">
      <formula>"CW 3120-R2"</formula>
    </cfRule>
    <cfRule type="cellIs" priority="492" dxfId="879" operator="equal" stopIfTrue="1">
      <formula>"CW 3240-R7"</formula>
    </cfRule>
  </conditionalFormatting>
  <conditionalFormatting sqref="D357">
    <cfRule type="cellIs" priority="493" dxfId="879" operator="equal" stopIfTrue="1">
      <formula>"CW 2130-R11"</formula>
    </cfRule>
    <cfRule type="cellIs" priority="494" dxfId="879" operator="equal" stopIfTrue="1">
      <formula>"CW 3120-R2"</formula>
    </cfRule>
    <cfRule type="cellIs" priority="495" dxfId="879" operator="equal" stopIfTrue="1">
      <formula>"CW 3240-R7"</formula>
    </cfRule>
  </conditionalFormatting>
  <conditionalFormatting sqref="D363">
    <cfRule type="cellIs" priority="487" dxfId="879" operator="equal" stopIfTrue="1">
      <formula>"CW 2130-R11"</formula>
    </cfRule>
    <cfRule type="cellIs" priority="488" dxfId="879" operator="equal" stopIfTrue="1">
      <formula>"CW 3120-R2"</formula>
    </cfRule>
    <cfRule type="cellIs" priority="489" dxfId="879" operator="equal" stopIfTrue="1">
      <formula>"CW 3240-R7"</formula>
    </cfRule>
  </conditionalFormatting>
  <conditionalFormatting sqref="D364">
    <cfRule type="cellIs" priority="484" dxfId="879" operator="equal" stopIfTrue="1">
      <formula>"CW 2130-R11"</formula>
    </cfRule>
    <cfRule type="cellIs" priority="485" dxfId="879" operator="equal" stopIfTrue="1">
      <formula>"CW 3120-R2"</formula>
    </cfRule>
    <cfRule type="cellIs" priority="486" dxfId="879" operator="equal" stopIfTrue="1">
      <formula>"CW 3240-R7"</formula>
    </cfRule>
  </conditionalFormatting>
  <conditionalFormatting sqref="D376">
    <cfRule type="cellIs" priority="478" dxfId="879" operator="equal" stopIfTrue="1">
      <formula>"CW 2130-R11"</formula>
    </cfRule>
    <cfRule type="cellIs" priority="479" dxfId="879" operator="equal" stopIfTrue="1">
      <formula>"CW 3120-R2"</formula>
    </cfRule>
    <cfRule type="cellIs" priority="480" dxfId="879" operator="equal" stopIfTrue="1">
      <formula>"CW 3240-R7"</formula>
    </cfRule>
  </conditionalFormatting>
  <conditionalFormatting sqref="D365">
    <cfRule type="cellIs" priority="481" dxfId="879" operator="equal" stopIfTrue="1">
      <formula>"CW 2130-R11"</formula>
    </cfRule>
    <cfRule type="cellIs" priority="482" dxfId="879" operator="equal" stopIfTrue="1">
      <formula>"CW 3120-R2"</formula>
    </cfRule>
    <cfRule type="cellIs" priority="483" dxfId="879" operator="equal" stopIfTrue="1">
      <formula>"CW 3240-R7"</formula>
    </cfRule>
  </conditionalFormatting>
  <conditionalFormatting sqref="D382:D384">
    <cfRule type="cellIs" priority="475" dxfId="879" operator="equal" stopIfTrue="1">
      <formula>"CW 2130-R11"</formula>
    </cfRule>
    <cfRule type="cellIs" priority="476" dxfId="879" operator="equal" stopIfTrue="1">
      <formula>"CW 3120-R2"</formula>
    </cfRule>
    <cfRule type="cellIs" priority="477" dxfId="879" operator="equal" stopIfTrue="1">
      <formula>"CW 3240-R7"</formula>
    </cfRule>
  </conditionalFormatting>
  <conditionalFormatting sqref="D386">
    <cfRule type="cellIs" priority="469" dxfId="879" operator="equal" stopIfTrue="1">
      <formula>"CW 2130-R11"</formula>
    </cfRule>
    <cfRule type="cellIs" priority="470" dxfId="879" operator="equal" stopIfTrue="1">
      <formula>"CW 3120-R2"</formula>
    </cfRule>
    <cfRule type="cellIs" priority="471" dxfId="879" operator="equal" stopIfTrue="1">
      <formula>"CW 3240-R7"</formula>
    </cfRule>
  </conditionalFormatting>
  <conditionalFormatting sqref="D388">
    <cfRule type="cellIs" priority="463" dxfId="879" operator="equal" stopIfTrue="1">
      <formula>"CW 2130-R11"</formula>
    </cfRule>
    <cfRule type="cellIs" priority="464" dxfId="879" operator="equal" stopIfTrue="1">
      <formula>"CW 3120-R2"</formula>
    </cfRule>
    <cfRule type="cellIs" priority="465" dxfId="879" operator="equal" stopIfTrue="1">
      <formula>"CW 3240-R7"</formula>
    </cfRule>
  </conditionalFormatting>
  <conditionalFormatting sqref="D387">
    <cfRule type="cellIs" priority="466" dxfId="879" operator="equal" stopIfTrue="1">
      <formula>"CW 2130-R11"</formula>
    </cfRule>
    <cfRule type="cellIs" priority="467" dxfId="879" operator="equal" stopIfTrue="1">
      <formula>"CW 3120-R2"</formula>
    </cfRule>
    <cfRule type="cellIs" priority="468" dxfId="879" operator="equal" stopIfTrue="1">
      <formula>"CW 3240-R7"</formula>
    </cfRule>
  </conditionalFormatting>
  <conditionalFormatting sqref="D389">
    <cfRule type="cellIs" priority="460" dxfId="879" operator="equal" stopIfTrue="1">
      <formula>"CW 2130-R11"</formula>
    </cfRule>
    <cfRule type="cellIs" priority="461" dxfId="879" operator="equal" stopIfTrue="1">
      <formula>"CW 3120-R2"</formula>
    </cfRule>
    <cfRule type="cellIs" priority="462" dxfId="879" operator="equal" stopIfTrue="1">
      <formula>"CW 3240-R7"</formula>
    </cfRule>
  </conditionalFormatting>
  <conditionalFormatting sqref="D390">
    <cfRule type="cellIs" priority="457" dxfId="879" operator="equal" stopIfTrue="1">
      <formula>"CW 2130-R11"</formula>
    </cfRule>
    <cfRule type="cellIs" priority="458" dxfId="879" operator="equal" stopIfTrue="1">
      <formula>"CW 3120-R2"</formula>
    </cfRule>
    <cfRule type="cellIs" priority="459" dxfId="879" operator="equal" stopIfTrue="1">
      <formula>"CW 3240-R7"</formula>
    </cfRule>
  </conditionalFormatting>
  <conditionalFormatting sqref="D391:D392">
    <cfRule type="cellIs" priority="454" dxfId="879" operator="equal" stopIfTrue="1">
      <formula>"CW 2130-R11"</formula>
    </cfRule>
    <cfRule type="cellIs" priority="455" dxfId="879" operator="equal" stopIfTrue="1">
      <formula>"CW 3120-R2"</formula>
    </cfRule>
    <cfRule type="cellIs" priority="456" dxfId="879" operator="equal" stopIfTrue="1">
      <formula>"CW 3240-R7"</formula>
    </cfRule>
  </conditionalFormatting>
  <conditionalFormatting sqref="D393">
    <cfRule type="cellIs" priority="451" dxfId="879" operator="equal" stopIfTrue="1">
      <formula>"CW 2130-R11"</formula>
    </cfRule>
    <cfRule type="cellIs" priority="452" dxfId="879" operator="equal" stopIfTrue="1">
      <formula>"CW 3120-R2"</formula>
    </cfRule>
    <cfRule type="cellIs" priority="453" dxfId="879" operator="equal" stopIfTrue="1">
      <formula>"CW 3240-R7"</formula>
    </cfRule>
  </conditionalFormatting>
  <conditionalFormatting sqref="D395">
    <cfRule type="cellIs" priority="448" dxfId="879" operator="equal" stopIfTrue="1">
      <formula>"CW 2130-R11"</formula>
    </cfRule>
    <cfRule type="cellIs" priority="449" dxfId="879" operator="equal" stopIfTrue="1">
      <formula>"CW 3120-R2"</formula>
    </cfRule>
    <cfRule type="cellIs" priority="450" dxfId="879" operator="equal" stopIfTrue="1">
      <formula>"CW 3240-R7"</formula>
    </cfRule>
  </conditionalFormatting>
  <conditionalFormatting sqref="D405">
    <cfRule type="cellIs" priority="445" dxfId="879" operator="equal" stopIfTrue="1">
      <formula>"CW 2130-R11"</formula>
    </cfRule>
    <cfRule type="cellIs" priority="446" dxfId="879" operator="equal" stopIfTrue="1">
      <formula>"CW 3120-R2"</formula>
    </cfRule>
    <cfRule type="cellIs" priority="447" dxfId="879" operator="equal" stopIfTrue="1">
      <formula>"CW 3240-R7"</formula>
    </cfRule>
  </conditionalFormatting>
  <conditionalFormatting sqref="D408">
    <cfRule type="cellIs" priority="442" dxfId="879" operator="equal" stopIfTrue="1">
      <formula>"CW 2130-R11"</formula>
    </cfRule>
    <cfRule type="cellIs" priority="443" dxfId="879" operator="equal" stopIfTrue="1">
      <formula>"CW 3120-R2"</formula>
    </cfRule>
    <cfRule type="cellIs" priority="444" dxfId="879" operator="equal" stopIfTrue="1">
      <formula>"CW 3240-R7"</formula>
    </cfRule>
  </conditionalFormatting>
  <conditionalFormatting sqref="D409">
    <cfRule type="cellIs" priority="439" dxfId="879" operator="equal" stopIfTrue="1">
      <formula>"CW 2130-R11"</formula>
    </cfRule>
    <cfRule type="cellIs" priority="440" dxfId="879" operator="equal" stopIfTrue="1">
      <formula>"CW 3120-R2"</formula>
    </cfRule>
    <cfRule type="cellIs" priority="441" dxfId="879" operator="equal" stopIfTrue="1">
      <formula>"CW 3240-R7"</formula>
    </cfRule>
  </conditionalFormatting>
  <conditionalFormatting sqref="D411:D412">
    <cfRule type="cellIs" priority="436" dxfId="879" operator="equal" stopIfTrue="1">
      <formula>"CW 2130-R11"</formula>
    </cfRule>
    <cfRule type="cellIs" priority="437" dxfId="879" operator="equal" stopIfTrue="1">
      <formula>"CW 3120-R2"</formula>
    </cfRule>
    <cfRule type="cellIs" priority="438" dxfId="879" operator="equal" stopIfTrue="1">
      <formula>"CW 3240-R7"</formula>
    </cfRule>
  </conditionalFormatting>
  <conditionalFormatting sqref="D414">
    <cfRule type="cellIs" priority="434" dxfId="879" operator="equal" stopIfTrue="1">
      <formula>"CW 3120-R2"</formula>
    </cfRule>
    <cfRule type="cellIs" priority="435" dxfId="879" operator="equal" stopIfTrue="1">
      <formula>"CW 3240-R7"</formula>
    </cfRule>
  </conditionalFormatting>
  <conditionalFormatting sqref="D415">
    <cfRule type="cellIs" priority="431" dxfId="879" operator="equal" stopIfTrue="1">
      <formula>"CW 2130-R11"</formula>
    </cfRule>
    <cfRule type="cellIs" priority="432" dxfId="879" operator="equal" stopIfTrue="1">
      <formula>"CW 3120-R2"</formula>
    </cfRule>
    <cfRule type="cellIs" priority="433" dxfId="879" operator="equal" stopIfTrue="1">
      <formula>"CW 3240-R7"</formula>
    </cfRule>
  </conditionalFormatting>
  <conditionalFormatting sqref="D437:D438">
    <cfRule type="cellIs" priority="426" dxfId="879" operator="equal" stopIfTrue="1">
      <formula>"CW 2130-R11"</formula>
    </cfRule>
    <cfRule type="cellIs" priority="427" dxfId="879" operator="equal" stopIfTrue="1">
      <formula>"CW 3120-R2"</formula>
    </cfRule>
    <cfRule type="cellIs" priority="428" dxfId="879" operator="equal" stopIfTrue="1">
      <formula>"CW 3240-R7"</formula>
    </cfRule>
  </conditionalFormatting>
  <conditionalFormatting sqref="D431">
    <cfRule type="cellIs" priority="429" dxfId="879" operator="equal" stopIfTrue="1">
      <formula>"CW 2130-R11"</formula>
    </cfRule>
    <cfRule type="cellIs" priority="430" dxfId="879" operator="equal" stopIfTrue="1">
      <formula>"CW 3240-R7"</formula>
    </cfRule>
  </conditionalFormatting>
  <conditionalFormatting sqref="D440">
    <cfRule type="cellIs" priority="423" dxfId="879" operator="equal" stopIfTrue="1">
      <formula>"CW 2130-R11"</formula>
    </cfRule>
    <cfRule type="cellIs" priority="424" dxfId="879" operator="equal" stopIfTrue="1">
      <formula>"CW 3120-R2"</formula>
    </cfRule>
    <cfRule type="cellIs" priority="425" dxfId="879" operator="equal" stopIfTrue="1">
      <formula>"CW 3240-R7"</formula>
    </cfRule>
  </conditionalFormatting>
  <conditionalFormatting sqref="D442">
    <cfRule type="cellIs" priority="420" dxfId="879" operator="equal" stopIfTrue="1">
      <formula>"CW 2130-R11"</formula>
    </cfRule>
    <cfRule type="cellIs" priority="421" dxfId="879" operator="equal" stopIfTrue="1">
      <formula>"CW 3120-R2"</formula>
    </cfRule>
    <cfRule type="cellIs" priority="422" dxfId="879" operator="equal" stopIfTrue="1">
      <formula>"CW 3240-R7"</formula>
    </cfRule>
  </conditionalFormatting>
  <conditionalFormatting sqref="D422">
    <cfRule type="cellIs" priority="418" dxfId="879" operator="equal" stopIfTrue="1">
      <formula>"CW 3120-R2"</formula>
    </cfRule>
    <cfRule type="cellIs" priority="419" dxfId="879" operator="equal" stopIfTrue="1">
      <formula>"CW 3240-R7"</formula>
    </cfRule>
  </conditionalFormatting>
  <conditionalFormatting sqref="D434">
    <cfRule type="cellIs" priority="412" dxfId="879" operator="equal" stopIfTrue="1">
      <formula>"CW 2130-R11"</formula>
    </cfRule>
    <cfRule type="cellIs" priority="413" dxfId="879" operator="equal" stopIfTrue="1">
      <formula>"CW 3120-R2"</formula>
    </cfRule>
    <cfRule type="cellIs" priority="414" dxfId="879" operator="equal" stopIfTrue="1">
      <formula>"CW 3240-R7"</formula>
    </cfRule>
  </conditionalFormatting>
  <conditionalFormatting sqref="D433">
    <cfRule type="cellIs" priority="415" dxfId="879" operator="equal" stopIfTrue="1">
      <formula>"CW 2130-R11"</formula>
    </cfRule>
    <cfRule type="cellIs" priority="416" dxfId="879" operator="equal" stopIfTrue="1">
      <formula>"CW 3120-R2"</formula>
    </cfRule>
    <cfRule type="cellIs" priority="417" dxfId="879" operator="equal" stopIfTrue="1">
      <formula>"CW 3240-R7"</formula>
    </cfRule>
  </conditionalFormatting>
  <conditionalFormatting sqref="D406">
    <cfRule type="cellIs" priority="409" dxfId="879" operator="equal" stopIfTrue="1">
      <formula>"CW 2130-R11"</formula>
    </cfRule>
    <cfRule type="cellIs" priority="410" dxfId="879" operator="equal" stopIfTrue="1">
      <formula>"CW 3120-R2"</formula>
    </cfRule>
    <cfRule type="cellIs" priority="411" dxfId="879" operator="equal" stopIfTrue="1">
      <formula>"CW 3240-R7"</formula>
    </cfRule>
  </conditionalFormatting>
  <conditionalFormatting sqref="D418:D419">
    <cfRule type="cellIs" priority="407" dxfId="879" operator="equal" stopIfTrue="1">
      <formula>"CW 3120-R2"</formula>
    </cfRule>
    <cfRule type="cellIs" priority="408" dxfId="879" operator="equal" stopIfTrue="1">
      <formula>"CW 3240-R7"</formula>
    </cfRule>
  </conditionalFormatting>
  <conditionalFormatting sqref="D420">
    <cfRule type="cellIs" priority="405" dxfId="879" operator="equal" stopIfTrue="1">
      <formula>"CW 3120-R2"</formula>
    </cfRule>
    <cfRule type="cellIs" priority="406" dxfId="879" operator="equal" stopIfTrue="1">
      <formula>"CW 3240-R7"</formula>
    </cfRule>
  </conditionalFormatting>
  <conditionalFormatting sqref="D435:D436">
    <cfRule type="cellIs" priority="402" dxfId="879" operator="equal" stopIfTrue="1">
      <formula>"CW 2130-R11"</formula>
    </cfRule>
    <cfRule type="cellIs" priority="403" dxfId="879" operator="equal" stopIfTrue="1">
      <formula>"CW 3120-R2"</formula>
    </cfRule>
    <cfRule type="cellIs" priority="404" dxfId="879" operator="equal" stopIfTrue="1">
      <formula>"CW 3240-R7"</formula>
    </cfRule>
  </conditionalFormatting>
  <conditionalFormatting sqref="D451:D453 D461:D463 D465:D466 D481:D485 D502:D503 D468:D469">
    <cfRule type="cellIs" priority="399" dxfId="879" operator="equal" stopIfTrue="1">
      <formula>"CW 2130-R11"</formula>
    </cfRule>
    <cfRule type="cellIs" priority="400" dxfId="879" operator="equal" stopIfTrue="1">
      <formula>"CW 3120-R2"</formula>
    </cfRule>
    <cfRule type="cellIs" priority="401" dxfId="879" operator="equal" stopIfTrue="1">
      <formula>"CW 3240-R7"</formula>
    </cfRule>
  </conditionalFormatting>
  <conditionalFormatting sqref="D18">
    <cfRule type="cellIs" priority="326" dxfId="879" operator="equal" stopIfTrue="1">
      <formula>"CW 2130-R11"</formula>
    </cfRule>
    <cfRule type="cellIs" priority="327" dxfId="879" operator="equal" stopIfTrue="1">
      <formula>"CW 3120-R2"</formula>
    </cfRule>
    <cfRule type="cellIs" priority="328" dxfId="879" operator="equal" stopIfTrue="1">
      <formula>"CW 3240-R7"</formula>
    </cfRule>
  </conditionalFormatting>
  <conditionalFormatting sqref="D447">
    <cfRule type="cellIs" priority="396" dxfId="879" operator="equal" stopIfTrue="1">
      <formula>"CW 2130-R11"</formula>
    </cfRule>
    <cfRule type="cellIs" priority="397" dxfId="879" operator="equal" stopIfTrue="1">
      <formula>"CW 3120-R2"</formula>
    </cfRule>
    <cfRule type="cellIs" priority="398" dxfId="879" operator="equal" stopIfTrue="1">
      <formula>"CW 3240-R7"</formula>
    </cfRule>
  </conditionalFormatting>
  <conditionalFormatting sqref="D448">
    <cfRule type="cellIs" priority="393" dxfId="879" operator="equal" stopIfTrue="1">
      <formula>"CW 2130-R11"</formula>
    </cfRule>
    <cfRule type="cellIs" priority="394" dxfId="879" operator="equal" stopIfTrue="1">
      <formula>"CW 3120-R2"</formula>
    </cfRule>
    <cfRule type="cellIs" priority="395" dxfId="879" operator="equal" stopIfTrue="1">
      <formula>"CW 3240-R7"</formula>
    </cfRule>
  </conditionalFormatting>
  <conditionalFormatting sqref="D449">
    <cfRule type="cellIs" priority="390" dxfId="879" operator="equal" stopIfTrue="1">
      <formula>"CW 2130-R11"</formula>
    </cfRule>
    <cfRule type="cellIs" priority="391" dxfId="879" operator="equal" stopIfTrue="1">
      <formula>"CW 3120-R2"</formula>
    </cfRule>
    <cfRule type="cellIs" priority="392" dxfId="879" operator="equal" stopIfTrue="1">
      <formula>"CW 3240-R7"</formula>
    </cfRule>
  </conditionalFormatting>
  <conditionalFormatting sqref="D454">
    <cfRule type="cellIs" priority="387" dxfId="879" operator="equal" stopIfTrue="1">
      <formula>"CW 2130-R11"</formula>
    </cfRule>
    <cfRule type="cellIs" priority="388" dxfId="879" operator="equal" stopIfTrue="1">
      <formula>"CW 3120-R2"</formula>
    </cfRule>
    <cfRule type="cellIs" priority="389" dxfId="879" operator="equal" stopIfTrue="1">
      <formula>"CW 3240-R7"</formula>
    </cfRule>
  </conditionalFormatting>
  <conditionalFormatting sqref="D455">
    <cfRule type="cellIs" priority="384" dxfId="879" operator="equal" stopIfTrue="1">
      <formula>"CW 2130-R11"</formula>
    </cfRule>
    <cfRule type="cellIs" priority="385" dxfId="879" operator="equal" stopIfTrue="1">
      <formula>"CW 3120-R2"</formula>
    </cfRule>
    <cfRule type="cellIs" priority="386" dxfId="879" operator="equal" stopIfTrue="1">
      <formula>"CW 3240-R7"</formula>
    </cfRule>
  </conditionalFormatting>
  <conditionalFormatting sqref="D456">
    <cfRule type="cellIs" priority="381" dxfId="879" operator="equal" stopIfTrue="1">
      <formula>"CW 2130-R11"</formula>
    </cfRule>
    <cfRule type="cellIs" priority="382" dxfId="879" operator="equal" stopIfTrue="1">
      <formula>"CW 3120-R2"</formula>
    </cfRule>
    <cfRule type="cellIs" priority="383" dxfId="879" operator="equal" stopIfTrue="1">
      <formula>"CW 3240-R7"</formula>
    </cfRule>
  </conditionalFormatting>
  <conditionalFormatting sqref="D464">
    <cfRule type="cellIs" priority="378" dxfId="879" operator="equal" stopIfTrue="1">
      <formula>"CW 2130-R11"</formula>
    </cfRule>
    <cfRule type="cellIs" priority="379" dxfId="879" operator="equal" stopIfTrue="1">
      <formula>"CW 3120-R2"</formula>
    </cfRule>
    <cfRule type="cellIs" priority="380" dxfId="879" operator="equal" stopIfTrue="1">
      <formula>"CW 3240-R7"</formula>
    </cfRule>
  </conditionalFormatting>
  <conditionalFormatting sqref="D470:D472">
    <cfRule type="cellIs" priority="375" dxfId="879" operator="equal" stopIfTrue="1">
      <formula>"CW 2130-R11"</formula>
    </cfRule>
    <cfRule type="cellIs" priority="376" dxfId="879" operator="equal" stopIfTrue="1">
      <formula>"CW 3120-R2"</formula>
    </cfRule>
    <cfRule type="cellIs" priority="377" dxfId="879" operator="equal" stopIfTrue="1">
      <formula>"CW 3240-R7"</formula>
    </cfRule>
  </conditionalFormatting>
  <conditionalFormatting sqref="D475">
    <cfRule type="cellIs" priority="372" dxfId="879" operator="equal" stopIfTrue="1">
      <formula>"CW 2130-R11"</formula>
    </cfRule>
    <cfRule type="cellIs" priority="373" dxfId="879" operator="equal" stopIfTrue="1">
      <formula>"CW 3120-R2"</formula>
    </cfRule>
    <cfRule type="cellIs" priority="374" dxfId="879" operator="equal" stopIfTrue="1">
      <formula>"CW 3240-R7"</formula>
    </cfRule>
  </conditionalFormatting>
  <conditionalFormatting sqref="D476">
    <cfRule type="cellIs" priority="369" dxfId="879" operator="equal" stopIfTrue="1">
      <formula>"CW 2130-R11"</formula>
    </cfRule>
    <cfRule type="cellIs" priority="370" dxfId="879" operator="equal" stopIfTrue="1">
      <formula>"CW 3120-R2"</formula>
    </cfRule>
    <cfRule type="cellIs" priority="371" dxfId="879" operator="equal" stopIfTrue="1">
      <formula>"CW 3240-R7"</formula>
    </cfRule>
  </conditionalFormatting>
  <conditionalFormatting sqref="D478">
    <cfRule type="cellIs" priority="366" dxfId="879" operator="equal" stopIfTrue="1">
      <formula>"CW 2130-R11"</formula>
    </cfRule>
    <cfRule type="cellIs" priority="367" dxfId="879" operator="equal" stopIfTrue="1">
      <formula>"CW 3120-R2"</formula>
    </cfRule>
    <cfRule type="cellIs" priority="368" dxfId="879" operator="equal" stopIfTrue="1">
      <formula>"CW 3240-R7"</formula>
    </cfRule>
  </conditionalFormatting>
  <conditionalFormatting sqref="D479">
    <cfRule type="cellIs" priority="363" dxfId="879" operator="equal" stopIfTrue="1">
      <formula>"CW 2130-R11"</formula>
    </cfRule>
    <cfRule type="cellIs" priority="364" dxfId="879" operator="equal" stopIfTrue="1">
      <formula>"CW 3120-R2"</formula>
    </cfRule>
    <cfRule type="cellIs" priority="365" dxfId="879" operator="equal" stopIfTrue="1">
      <formula>"CW 3240-R7"</formula>
    </cfRule>
  </conditionalFormatting>
  <conditionalFormatting sqref="D480">
    <cfRule type="cellIs" priority="360" dxfId="879" operator="equal" stopIfTrue="1">
      <formula>"CW 2130-R11"</formula>
    </cfRule>
    <cfRule type="cellIs" priority="361" dxfId="879" operator="equal" stopIfTrue="1">
      <formula>"CW 3120-R2"</formula>
    </cfRule>
    <cfRule type="cellIs" priority="362" dxfId="879" operator="equal" stopIfTrue="1">
      <formula>"CW 3240-R7"</formula>
    </cfRule>
  </conditionalFormatting>
  <conditionalFormatting sqref="D487">
    <cfRule type="cellIs" priority="357" dxfId="879" operator="equal" stopIfTrue="1">
      <formula>"CW 2130-R11"</formula>
    </cfRule>
    <cfRule type="cellIs" priority="358" dxfId="879" operator="equal" stopIfTrue="1">
      <formula>"CW 3120-R2"</formula>
    </cfRule>
    <cfRule type="cellIs" priority="359" dxfId="879" operator="equal" stopIfTrue="1">
      <formula>"CW 3240-R7"</formula>
    </cfRule>
  </conditionalFormatting>
  <conditionalFormatting sqref="D489">
    <cfRule type="cellIs" priority="354" dxfId="879" operator="equal" stopIfTrue="1">
      <formula>"CW 2130-R11"</formula>
    </cfRule>
    <cfRule type="cellIs" priority="355" dxfId="879" operator="equal" stopIfTrue="1">
      <formula>"CW 3120-R2"</formula>
    </cfRule>
    <cfRule type="cellIs" priority="356" dxfId="879" operator="equal" stopIfTrue="1">
      <formula>"CW 3240-R7"</formula>
    </cfRule>
  </conditionalFormatting>
  <conditionalFormatting sqref="D490">
    <cfRule type="cellIs" priority="351" dxfId="879" operator="equal" stopIfTrue="1">
      <formula>"CW 2130-R11"</formula>
    </cfRule>
    <cfRule type="cellIs" priority="352" dxfId="879" operator="equal" stopIfTrue="1">
      <formula>"CW 3120-R2"</formula>
    </cfRule>
    <cfRule type="cellIs" priority="353" dxfId="879" operator="equal" stopIfTrue="1">
      <formula>"CW 3240-R7"</formula>
    </cfRule>
  </conditionalFormatting>
  <conditionalFormatting sqref="D492:D493">
    <cfRule type="cellIs" priority="348" dxfId="879" operator="equal" stopIfTrue="1">
      <formula>"CW 2130-R11"</formula>
    </cfRule>
    <cfRule type="cellIs" priority="349" dxfId="879" operator="equal" stopIfTrue="1">
      <formula>"CW 3120-R2"</formula>
    </cfRule>
    <cfRule type="cellIs" priority="350" dxfId="879" operator="equal" stopIfTrue="1">
      <formula>"CW 3240-R7"</formula>
    </cfRule>
  </conditionalFormatting>
  <conditionalFormatting sqref="D507">
    <cfRule type="cellIs" priority="346" dxfId="879" operator="equal" stopIfTrue="1">
      <formula>"CW 2130-R11"</formula>
    </cfRule>
    <cfRule type="cellIs" priority="347" dxfId="879" operator="equal" stopIfTrue="1">
      <formula>"CW 3240-R7"</formula>
    </cfRule>
  </conditionalFormatting>
  <conditionalFormatting sqref="D512:D513">
    <cfRule type="cellIs" priority="343" dxfId="879" operator="equal" stopIfTrue="1">
      <formula>"CW 2130-R11"</formula>
    </cfRule>
    <cfRule type="cellIs" priority="344" dxfId="879" operator="equal" stopIfTrue="1">
      <formula>"CW 3120-R2"</formula>
    </cfRule>
    <cfRule type="cellIs" priority="345" dxfId="879" operator="equal" stopIfTrue="1">
      <formula>"CW 3240-R7"</formula>
    </cfRule>
  </conditionalFormatting>
  <conditionalFormatting sqref="D515">
    <cfRule type="cellIs" priority="340" dxfId="879" operator="equal" stopIfTrue="1">
      <formula>"CW 2130-R11"</formula>
    </cfRule>
    <cfRule type="cellIs" priority="341" dxfId="879" operator="equal" stopIfTrue="1">
      <formula>"CW 3120-R2"</formula>
    </cfRule>
    <cfRule type="cellIs" priority="342" dxfId="879" operator="equal" stopIfTrue="1">
      <formula>"CW 3240-R7"</formula>
    </cfRule>
  </conditionalFormatting>
  <conditionalFormatting sqref="D517">
    <cfRule type="cellIs" priority="337" dxfId="879" operator="equal" stopIfTrue="1">
      <formula>"CW 2130-R11"</formula>
    </cfRule>
    <cfRule type="cellIs" priority="338" dxfId="879" operator="equal" stopIfTrue="1">
      <formula>"CW 3120-R2"</formula>
    </cfRule>
    <cfRule type="cellIs" priority="339" dxfId="879" operator="equal" stopIfTrue="1">
      <formula>"CW 3240-R7"</formula>
    </cfRule>
  </conditionalFormatting>
  <conditionalFormatting sqref="D501">
    <cfRule type="cellIs" priority="335" dxfId="879" operator="equal" stopIfTrue="1">
      <formula>"CW 3120-R2"</formula>
    </cfRule>
    <cfRule type="cellIs" priority="336" dxfId="879" operator="equal" stopIfTrue="1">
      <formula>"CW 3240-R7"</formula>
    </cfRule>
  </conditionalFormatting>
  <conditionalFormatting sqref="D509">
    <cfRule type="cellIs" priority="332" dxfId="879" operator="equal" stopIfTrue="1">
      <formula>"CW 2130-R11"</formula>
    </cfRule>
    <cfRule type="cellIs" priority="333" dxfId="879" operator="equal" stopIfTrue="1">
      <formula>"CW 3120-R2"</formula>
    </cfRule>
    <cfRule type="cellIs" priority="334" dxfId="879" operator="equal" stopIfTrue="1">
      <formula>"CW 3240-R7"</formula>
    </cfRule>
  </conditionalFormatting>
  <conditionalFormatting sqref="D510">
    <cfRule type="cellIs" priority="329" dxfId="879" operator="equal" stopIfTrue="1">
      <formula>"CW 2130-R11"</formula>
    </cfRule>
    <cfRule type="cellIs" priority="330" dxfId="879" operator="equal" stopIfTrue="1">
      <formula>"CW 3120-R2"</formula>
    </cfRule>
    <cfRule type="cellIs" priority="331" dxfId="879" operator="equal" stopIfTrue="1">
      <formula>"CW 3240-R7"</formula>
    </cfRule>
  </conditionalFormatting>
  <conditionalFormatting sqref="D19">
    <cfRule type="cellIs" priority="323" dxfId="879" operator="equal" stopIfTrue="1">
      <formula>"CW 2130-R11"</formula>
    </cfRule>
    <cfRule type="cellIs" priority="324" dxfId="879" operator="equal" stopIfTrue="1">
      <formula>"CW 3120-R2"</formula>
    </cfRule>
    <cfRule type="cellIs" priority="325" dxfId="879" operator="equal" stopIfTrue="1">
      <formula>"CW 3240-R7"</formula>
    </cfRule>
  </conditionalFormatting>
  <conditionalFormatting sqref="D28">
    <cfRule type="cellIs" priority="320" dxfId="879" operator="equal" stopIfTrue="1">
      <formula>"CW 2130-R11"</formula>
    </cfRule>
    <cfRule type="cellIs" priority="321" dxfId="879" operator="equal" stopIfTrue="1">
      <formula>"CW 3120-R2"</formula>
    </cfRule>
    <cfRule type="cellIs" priority="322" dxfId="879" operator="equal" stopIfTrue="1">
      <formula>"CW 3240-R7"</formula>
    </cfRule>
  </conditionalFormatting>
  <conditionalFormatting sqref="D20">
    <cfRule type="cellIs" priority="317" dxfId="879" operator="equal" stopIfTrue="1">
      <formula>"CW 2130-R11"</formula>
    </cfRule>
    <cfRule type="cellIs" priority="318" dxfId="879" operator="equal" stopIfTrue="1">
      <formula>"CW 3120-R2"</formula>
    </cfRule>
    <cfRule type="cellIs" priority="319" dxfId="879" operator="equal" stopIfTrue="1">
      <formula>"CW 3240-R7"</formula>
    </cfRule>
  </conditionalFormatting>
  <conditionalFormatting sqref="D21">
    <cfRule type="cellIs" priority="314" dxfId="879" operator="equal" stopIfTrue="1">
      <formula>"CW 2130-R11"</formula>
    </cfRule>
    <cfRule type="cellIs" priority="315" dxfId="879" operator="equal" stopIfTrue="1">
      <formula>"CW 3120-R2"</formula>
    </cfRule>
    <cfRule type="cellIs" priority="316" dxfId="879" operator="equal" stopIfTrue="1">
      <formula>"CW 3240-R7"</formula>
    </cfRule>
  </conditionalFormatting>
  <conditionalFormatting sqref="D87">
    <cfRule type="cellIs" priority="311" dxfId="879" operator="equal" stopIfTrue="1">
      <formula>"CW 2130-R11"</formula>
    </cfRule>
    <cfRule type="cellIs" priority="312" dxfId="879" operator="equal" stopIfTrue="1">
      <formula>"CW 3120-R2"</formula>
    </cfRule>
    <cfRule type="cellIs" priority="313" dxfId="879" operator="equal" stopIfTrue="1">
      <formula>"CW 3240-R7"</formula>
    </cfRule>
  </conditionalFormatting>
  <conditionalFormatting sqref="D89">
    <cfRule type="cellIs" priority="308" dxfId="879" operator="equal" stopIfTrue="1">
      <formula>"CW 2130-R11"</formula>
    </cfRule>
    <cfRule type="cellIs" priority="309" dxfId="879" operator="equal" stopIfTrue="1">
      <formula>"CW 3120-R2"</formula>
    </cfRule>
    <cfRule type="cellIs" priority="310" dxfId="879" operator="equal" stopIfTrue="1">
      <formula>"CW 3240-R7"</formula>
    </cfRule>
  </conditionalFormatting>
  <conditionalFormatting sqref="D92">
    <cfRule type="cellIs" priority="305" dxfId="879" operator="equal" stopIfTrue="1">
      <formula>"CW 2130-R11"</formula>
    </cfRule>
    <cfRule type="cellIs" priority="306" dxfId="879" operator="equal" stopIfTrue="1">
      <formula>"CW 3120-R2"</formula>
    </cfRule>
    <cfRule type="cellIs" priority="307" dxfId="879" operator="equal" stopIfTrue="1">
      <formula>"CW 3240-R7"</formula>
    </cfRule>
  </conditionalFormatting>
  <conditionalFormatting sqref="D94">
    <cfRule type="cellIs" priority="302" dxfId="879" operator="equal" stopIfTrue="1">
      <formula>"CW 2130-R11"</formula>
    </cfRule>
    <cfRule type="cellIs" priority="303" dxfId="879" operator="equal" stopIfTrue="1">
      <formula>"CW 3120-R2"</formula>
    </cfRule>
    <cfRule type="cellIs" priority="304" dxfId="879" operator="equal" stopIfTrue="1">
      <formula>"CW 3240-R7"</formula>
    </cfRule>
  </conditionalFormatting>
  <conditionalFormatting sqref="D97">
    <cfRule type="cellIs" priority="299" dxfId="879" operator="equal" stopIfTrue="1">
      <formula>"CW 2130-R11"</formula>
    </cfRule>
    <cfRule type="cellIs" priority="300" dxfId="879" operator="equal" stopIfTrue="1">
      <formula>"CW 3120-R2"</formula>
    </cfRule>
    <cfRule type="cellIs" priority="301" dxfId="879" operator="equal" stopIfTrue="1">
      <formula>"CW 3240-R7"</formula>
    </cfRule>
  </conditionalFormatting>
  <conditionalFormatting sqref="D127">
    <cfRule type="cellIs" priority="296" dxfId="879" operator="equal" stopIfTrue="1">
      <formula>"CW 2130-R11"</formula>
    </cfRule>
    <cfRule type="cellIs" priority="297" dxfId="879" operator="equal" stopIfTrue="1">
      <formula>"CW 3120-R2"</formula>
    </cfRule>
    <cfRule type="cellIs" priority="298" dxfId="879" operator="equal" stopIfTrue="1">
      <formula>"CW 3240-R7"</formula>
    </cfRule>
  </conditionalFormatting>
  <conditionalFormatting sqref="D128:D129">
    <cfRule type="cellIs" priority="293" dxfId="879" operator="equal" stopIfTrue="1">
      <formula>"CW 2130-R11"</formula>
    </cfRule>
    <cfRule type="cellIs" priority="294" dxfId="879" operator="equal" stopIfTrue="1">
      <formula>"CW 3120-R2"</formula>
    </cfRule>
    <cfRule type="cellIs" priority="295" dxfId="879" operator="equal" stopIfTrue="1">
      <formula>"CW 3240-R7"</formula>
    </cfRule>
  </conditionalFormatting>
  <conditionalFormatting sqref="D143:D144">
    <cfRule type="cellIs" priority="291" dxfId="879" operator="equal" stopIfTrue="1">
      <formula>"CW 3120-R2"</formula>
    </cfRule>
    <cfRule type="cellIs" priority="292" dxfId="879" operator="equal" stopIfTrue="1">
      <formula>"CW 3240-R7"</formula>
    </cfRule>
  </conditionalFormatting>
  <conditionalFormatting sqref="D148">
    <cfRule type="cellIs" priority="289" dxfId="879" operator="equal" stopIfTrue="1">
      <formula>"CW 3120-R2"</formula>
    </cfRule>
    <cfRule type="cellIs" priority="290" dxfId="879" operator="equal" stopIfTrue="1">
      <formula>"CW 3240-R7"</formula>
    </cfRule>
  </conditionalFormatting>
  <conditionalFormatting sqref="D156:D157">
    <cfRule type="cellIs" priority="287" dxfId="879" operator="equal" stopIfTrue="1">
      <formula>"CW 3120-R2"</formula>
    </cfRule>
    <cfRule type="cellIs" priority="288" dxfId="879" operator="equal" stopIfTrue="1">
      <formula>"CW 3240-R7"</formula>
    </cfRule>
  </conditionalFormatting>
  <conditionalFormatting sqref="D158:D159">
    <cfRule type="cellIs" priority="285" dxfId="879" operator="equal" stopIfTrue="1">
      <formula>"CW 3120-R2"</formula>
    </cfRule>
    <cfRule type="cellIs" priority="286" dxfId="879" operator="equal" stopIfTrue="1">
      <formula>"CW 3240-R7"</formula>
    </cfRule>
  </conditionalFormatting>
  <conditionalFormatting sqref="D161">
    <cfRule type="cellIs" priority="283" dxfId="879" operator="equal" stopIfTrue="1">
      <formula>"CW 3120-R2"</formula>
    </cfRule>
    <cfRule type="cellIs" priority="284" dxfId="879" operator="equal" stopIfTrue="1">
      <formula>"CW 3240-R7"</formula>
    </cfRule>
  </conditionalFormatting>
  <conditionalFormatting sqref="D162">
    <cfRule type="cellIs" priority="281" dxfId="879" operator="equal" stopIfTrue="1">
      <formula>"CW 3120-R2"</formula>
    </cfRule>
    <cfRule type="cellIs" priority="282" dxfId="879" operator="equal" stopIfTrue="1">
      <formula>"CW 3240-R7"</formula>
    </cfRule>
  </conditionalFormatting>
  <conditionalFormatting sqref="D192">
    <cfRule type="cellIs" priority="278" dxfId="879" operator="equal" stopIfTrue="1">
      <formula>"CW 2130-R11"</formula>
    </cfRule>
    <cfRule type="cellIs" priority="279" dxfId="879" operator="equal" stopIfTrue="1">
      <formula>"CW 3120-R2"</formula>
    </cfRule>
    <cfRule type="cellIs" priority="280" dxfId="879" operator="equal" stopIfTrue="1">
      <formula>"CW 3240-R7"</formula>
    </cfRule>
  </conditionalFormatting>
  <conditionalFormatting sqref="D213">
    <cfRule type="cellIs" priority="272" dxfId="879" operator="equal" stopIfTrue="1">
      <formula>"CW 2130-R11"</formula>
    </cfRule>
    <cfRule type="cellIs" priority="273" dxfId="879" operator="equal" stopIfTrue="1">
      <formula>"CW 3120-R2"</formula>
    </cfRule>
    <cfRule type="cellIs" priority="274" dxfId="879" operator="equal" stopIfTrue="1">
      <formula>"CW 3240-R7"</formula>
    </cfRule>
  </conditionalFormatting>
  <conditionalFormatting sqref="D193">
    <cfRule type="cellIs" priority="275" dxfId="879" operator="equal" stopIfTrue="1">
      <formula>"CW 2130-R11"</formula>
    </cfRule>
    <cfRule type="cellIs" priority="276" dxfId="879" operator="equal" stopIfTrue="1">
      <formula>"CW 3120-R2"</formula>
    </cfRule>
    <cfRule type="cellIs" priority="277" dxfId="879" operator="equal" stopIfTrue="1">
      <formula>"CW 3240-R7"</formula>
    </cfRule>
  </conditionalFormatting>
  <conditionalFormatting sqref="D220">
    <cfRule type="cellIs" priority="269" dxfId="879" operator="equal" stopIfTrue="1">
      <formula>"CW 2130-R11"</formula>
    </cfRule>
    <cfRule type="cellIs" priority="270" dxfId="879" operator="equal" stopIfTrue="1">
      <formula>"CW 3120-R2"</formula>
    </cfRule>
    <cfRule type="cellIs" priority="271" dxfId="879" operator="equal" stopIfTrue="1">
      <formula>"CW 3240-R7"</formula>
    </cfRule>
  </conditionalFormatting>
  <conditionalFormatting sqref="D227:D229">
    <cfRule type="cellIs" priority="266" dxfId="879" operator="equal" stopIfTrue="1">
      <formula>"CW 2130-R11"</formula>
    </cfRule>
    <cfRule type="cellIs" priority="267" dxfId="879" operator="equal" stopIfTrue="1">
      <formula>"CW 3120-R2"</formula>
    </cfRule>
    <cfRule type="cellIs" priority="268" dxfId="879" operator="equal" stopIfTrue="1">
      <formula>"CW 3240-R7"</formula>
    </cfRule>
  </conditionalFormatting>
  <conditionalFormatting sqref="D235">
    <cfRule type="cellIs" priority="263" dxfId="879" operator="equal" stopIfTrue="1">
      <formula>"CW 2130-R11"</formula>
    </cfRule>
    <cfRule type="cellIs" priority="264" dxfId="879" operator="equal" stopIfTrue="1">
      <formula>"CW 3120-R2"</formula>
    </cfRule>
    <cfRule type="cellIs" priority="265" dxfId="879" operator="equal" stopIfTrue="1">
      <formula>"CW 3240-R7"</formula>
    </cfRule>
  </conditionalFormatting>
  <conditionalFormatting sqref="D243:D244">
    <cfRule type="cellIs" priority="261" dxfId="879" operator="equal" stopIfTrue="1">
      <formula>"CW 3120-R2"</formula>
    </cfRule>
    <cfRule type="cellIs" priority="262" dxfId="879" operator="equal" stopIfTrue="1">
      <formula>"CW 3240-R7"</formula>
    </cfRule>
  </conditionalFormatting>
  <conditionalFormatting sqref="D248">
    <cfRule type="cellIs" priority="259" dxfId="879" operator="equal" stopIfTrue="1">
      <formula>"CW 3120-R2"</formula>
    </cfRule>
    <cfRule type="cellIs" priority="260" dxfId="879" operator="equal" stopIfTrue="1">
      <formula>"CW 3240-R7"</formula>
    </cfRule>
  </conditionalFormatting>
  <conditionalFormatting sqref="D252:D253">
    <cfRule type="cellIs" priority="257" dxfId="879" operator="equal" stopIfTrue="1">
      <formula>"CW 3120-R2"</formula>
    </cfRule>
    <cfRule type="cellIs" priority="258" dxfId="879" operator="equal" stopIfTrue="1">
      <formula>"CW 3240-R7"</formula>
    </cfRule>
  </conditionalFormatting>
  <conditionalFormatting sqref="D254:D255">
    <cfRule type="cellIs" priority="255" dxfId="879" operator="equal" stopIfTrue="1">
      <formula>"CW 3120-R2"</formula>
    </cfRule>
    <cfRule type="cellIs" priority="256" dxfId="879" operator="equal" stopIfTrue="1">
      <formula>"CW 3240-R7"</formula>
    </cfRule>
  </conditionalFormatting>
  <conditionalFormatting sqref="D37">
    <cfRule type="cellIs" priority="252" dxfId="879" operator="equal" stopIfTrue="1">
      <formula>"CW 2130-R11"</formula>
    </cfRule>
    <cfRule type="cellIs" priority="253" dxfId="879" operator="equal" stopIfTrue="1">
      <formula>"CW 3120-R2"</formula>
    </cfRule>
    <cfRule type="cellIs" priority="254" dxfId="879" operator="equal" stopIfTrue="1">
      <formula>"CW 3240-R7"</formula>
    </cfRule>
  </conditionalFormatting>
  <conditionalFormatting sqref="D43">
    <cfRule type="cellIs" priority="249" dxfId="879" operator="equal" stopIfTrue="1">
      <formula>"CW 2130-R11"</formula>
    </cfRule>
    <cfRule type="cellIs" priority="250" dxfId="879" operator="equal" stopIfTrue="1">
      <formula>"CW 3120-R2"</formula>
    </cfRule>
    <cfRule type="cellIs" priority="251" dxfId="879" operator="equal" stopIfTrue="1">
      <formula>"CW 3240-R7"</formula>
    </cfRule>
  </conditionalFormatting>
  <conditionalFormatting sqref="D71">
    <cfRule type="cellIs" priority="246" dxfId="879" operator="equal" stopIfTrue="1">
      <formula>"CW 2130-R11"</formula>
    </cfRule>
    <cfRule type="cellIs" priority="247" dxfId="879" operator="equal" stopIfTrue="1">
      <formula>"CW 3120-R2"</formula>
    </cfRule>
    <cfRule type="cellIs" priority="248" dxfId="879" operator="equal" stopIfTrue="1">
      <formula>"CW 3240-R7"</formula>
    </cfRule>
  </conditionalFormatting>
  <conditionalFormatting sqref="D72">
    <cfRule type="cellIs" priority="243" dxfId="879" operator="equal" stopIfTrue="1">
      <formula>"CW 2130-R11"</formula>
    </cfRule>
    <cfRule type="cellIs" priority="244" dxfId="879" operator="equal" stopIfTrue="1">
      <formula>"CW 3120-R2"</formula>
    </cfRule>
    <cfRule type="cellIs" priority="245" dxfId="879" operator="equal" stopIfTrue="1">
      <formula>"CW 3240-R7"</formula>
    </cfRule>
  </conditionalFormatting>
  <conditionalFormatting sqref="D90:D91">
    <cfRule type="cellIs" priority="240" dxfId="879" operator="equal" stopIfTrue="1">
      <formula>"CW 2130-R11"</formula>
    </cfRule>
    <cfRule type="cellIs" priority="241" dxfId="879" operator="equal" stopIfTrue="1">
      <formula>"CW 3120-R2"</formula>
    </cfRule>
    <cfRule type="cellIs" priority="242" dxfId="879" operator="equal" stopIfTrue="1">
      <formula>"CW 3240-R7"</formula>
    </cfRule>
  </conditionalFormatting>
  <conditionalFormatting sqref="D93">
    <cfRule type="cellIs" priority="237" dxfId="879" operator="equal" stopIfTrue="1">
      <formula>"CW 2130-R11"</formula>
    </cfRule>
    <cfRule type="cellIs" priority="238" dxfId="879" operator="equal" stopIfTrue="1">
      <formula>"CW 3120-R2"</formula>
    </cfRule>
    <cfRule type="cellIs" priority="239" dxfId="879" operator="equal" stopIfTrue="1">
      <formula>"CW 3240-R7"</formula>
    </cfRule>
  </conditionalFormatting>
  <conditionalFormatting sqref="D95">
    <cfRule type="cellIs" priority="234" dxfId="879" operator="equal" stopIfTrue="1">
      <formula>"CW 2130-R11"</formula>
    </cfRule>
    <cfRule type="cellIs" priority="235" dxfId="879" operator="equal" stopIfTrue="1">
      <formula>"CW 3120-R2"</formula>
    </cfRule>
    <cfRule type="cellIs" priority="236" dxfId="879" operator="equal" stopIfTrue="1">
      <formula>"CW 3240-R7"</formula>
    </cfRule>
  </conditionalFormatting>
  <conditionalFormatting sqref="D96">
    <cfRule type="cellIs" priority="231" dxfId="879" operator="equal" stopIfTrue="1">
      <formula>"CW 2130-R11"</formula>
    </cfRule>
    <cfRule type="cellIs" priority="232" dxfId="879" operator="equal" stopIfTrue="1">
      <formula>"CW 3120-R2"</formula>
    </cfRule>
    <cfRule type="cellIs" priority="233" dxfId="879" operator="equal" stopIfTrue="1">
      <formula>"CW 3240-R7"</formula>
    </cfRule>
  </conditionalFormatting>
  <conditionalFormatting sqref="D98">
    <cfRule type="cellIs" priority="228" dxfId="879" operator="equal" stopIfTrue="1">
      <formula>"CW 2130-R11"</formula>
    </cfRule>
    <cfRule type="cellIs" priority="229" dxfId="879" operator="equal" stopIfTrue="1">
      <formula>"CW 3120-R2"</formula>
    </cfRule>
    <cfRule type="cellIs" priority="230" dxfId="879" operator="equal" stopIfTrue="1">
      <formula>"CW 3240-R7"</formula>
    </cfRule>
  </conditionalFormatting>
  <conditionalFormatting sqref="D103">
    <cfRule type="cellIs" priority="225" dxfId="879" operator="equal" stopIfTrue="1">
      <formula>"CW 2130-R11"</formula>
    </cfRule>
    <cfRule type="cellIs" priority="226" dxfId="879" operator="equal" stopIfTrue="1">
      <formula>"CW 3120-R2"</formula>
    </cfRule>
    <cfRule type="cellIs" priority="227" dxfId="879" operator="equal" stopIfTrue="1">
      <formula>"CW 3240-R7"</formula>
    </cfRule>
  </conditionalFormatting>
  <conditionalFormatting sqref="D104">
    <cfRule type="cellIs" priority="222" dxfId="879" operator="equal" stopIfTrue="1">
      <formula>"CW 2130-R11"</formula>
    </cfRule>
    <cfRule type="cellIs" priority="223" dxfId="879" operator="equal" stopIfTrue="1">
      <formula>"CW 3120-R2"</formula>
    </cfRule>
    <cfRule type="cellIs" priority="224" dxfId="879" operator="equal" stopIfTrue="1">
      <formula>"CW 3240-R7"</formula>
    </cfRule>
  </conditionalFormatting>
  <conditionalFormatting sqref="D107">
    <cfRule type="cellIs" priority="219" dxfId="879" operator="equal" stopIfTrue="1">
      <formula>"CW 2130-R11"</formula>
    </cfRule>
    <cfRule type="cellIs" priority="220" dxfId="879" operator="equal" stopIfTrue="1">
      <formula>"CW 3120-R2"</formula>
    </cfRule>
    <cfRule type="cellIs" priority="221" dxfId="879" operator="equal" stopIfTrue="1">
      <formula>"CW 3240-R7"</formula>
    </cfRule>
  </conditionalFormatting>
  <conditionalFormatting sqref="D110">
    <cfRule type="cellIs" priority="216" dxfId="879" operator="equal" stopIfTrue="1">
      <formula>"CW 2130-R11"</formula>
    </cfRule>
    <cfRule type="cellIs" priority="217" dxfId="879" operator="equal" stopIfTrue="1">
      <formula>"CW 3120-R2"</formula>
    </cfRule>
    <cfRule type="cellIs" priority="218" dxfId="879" operator="equal" stopIfTrue="1">
      <formula>"CW 3240-R7"</formula>
    </cfRule>
  </conditionalFormatting>
  <conditionalFormatting sqref="D117">
    <cfRule type="cellIs" priority="213" dxfId="879" operator="equal" stopIfTrue="1">
      <formula>"CW 2130-R11"</formula>
    </cfRule>
    <cfRule type="cellIs" priority="214" dxfId="879" operator="equal" stopIfTrue="1">
      <formula>"CW 3120-R2"</formula>
    </cfRule>
    <cfRule type="cellIs" priority="215" dxfId="879" operator="equal" stopIfTrue="1">
      <formula>"CW 3240-R7"</formula>
    </cfRule>
  </conditionalFormatting>
  <conditionalFormatting sqref="D135">
    <cfRule type="cellIs" priority="210" dxfId="879" operator="equal" stopIfTrue="1">
      <formula>"CW 2130-R11"</formula>
    </cfRule>
    <cfRule type="cellIs" priority="211" dxfId="879" operator="equal" stopIfTrue="1">
      <formula>"CW 3120-R2"</formula>
    </cfRule>
    <cfRule type="cellIs" priority="212" dxfId="879" operator="equal" stopIfTrue="1">
      <formula>"CW 3240-R7"</formula>
    </cfRule>
  </conditionalFormatting>
  <conditionalFormatting sqref="D145:D146">
    <cfRule type="cellIs" priority="208" dxfId="879" operator="equal" stopIfTrue="1">
      <formula>"CW 3120-R2"</formula>
    </cfRule>
    <cfRule type="cellIs" priority="209" dxfId="879" operator="equal" stopIfTrue="1">
      <formula>"CW 3240-R7"</formula>
    </cfRule>
  </conditionalFormatting>
  <conditionalFormatting sqref="D147">
    <cfRule type="cellIs" priority="206" dxfId="879" operator="equal" stopIfTrue="1">
      <formula>"CW 3120-R2"</formula>
    </cfRule>
    <cfRule type="cellIs" priority="207" dxfId="879" operator="equal" stopIfTrue="1">
      <formula>"CW 3240-R7"</formula>
    </cfRule>
  </conditionalFormatting>
  <conditionalFormatting sqref="D152:D153">
    <cfRule type="cellIs" priority="203" dxfId="879" operator="equal" stopIfTrue="1">
      <formula>"CW 2130-R11"</formula>
    </cfRule>
    <cfRule type="cellIs" priority="204" dxfId="879" operator="equal" stopIfTrue="1">
      <formula>"CW 3120-R2"</formula>
    </cfRule>
    <cfRule type="cellIs" priority="205" dxfId="879" operator="equal" stopIfTrue="1">
      <formula>"CW 3240-R7"</formula>
    </cfRule>
  </conditionalFormatting>
  <conditionalFormatting sqref="D174">
    <cfRule type="cellIs" priority="200" dxfId="879" operator="equal" stopIfTrue="1">
      <formula>"CW 2130-R11"</formula>
    </cfRule>
    <cfRule type="cellIs" priority="201" dxfId="879" operator="equal" stopIfTrue="1">
      <formula>"CW 3120-R2"</formula>
    </cfRule>
    <cfRule type="cellIs" priority="202" dxfId="879" operator="equal" stopIfTrue="1">
      <formula>"CW 3240-R7"</formula>
    </cfRule>
  </conditionalFormatting>
  <conditionalFormatting sqref="D175">
    <cfRule type="cellIs" priority="197" dxfId="879" operator="equal" stopIfTrue="1">
      <formula>"CW 2130-R11"</formula>
    </cfRule>
    <cfRule type="cellIs" priority="198" dxfId="879" operator="equal" stopIfTrue="1">
      <formula>"CW 3120-R2"</formula>
    </cfRule>
    <cfRule type="cellIs" priority="199" dxfId="879" operator="equal" stopIfTrue="1">
      <formula>"CW 3240-R7"</formula>
    </cfRule>
  </conditionalFormatting>
  <conditionalFormatting sqref="D178">
    <cfRule type="cellIs" priority="194" dxfId="879" operator="equal" stopIfTrue="1">
      <formula>"CW 2130-R11"</formula>
    </cfRule>
    <cfRule type="cellIs" priority="195" dxfId="879" operator="equal" stopIfTrue="1">
      <formula>"CW 3120-R2"</formula>
    </cfRule>
    <cfRule type="cellIs" priority="196" dxfId="879" operator="equal" stopIfTrue="1">
      <formula>"CW 3240-R7"</formula>
    </cfRule>
  </conditionalFormatting>
  <conditionalFormatting sqref="D199">
    <cfRule type="cellIs" priority="191" dxfId="879" operator="equal" stopIfTrue="1">
      <formula>"CW 2130-R11"</formula>
    </cfRule>
    <cfRule type="cellIs" priority="192" dxfId="879" operator="equal" stopIfTrue="1">
      <formula>"CW 3120-R2"</formula>
    </cfRule>
    <cfRule type="cellIs" priority="193" dxfId="879" operator="equal" stopIfTrue="1">
      <formula>"CW 3240-R7"</formula>
    </cfRule>
  </conditionalFormatting>
  <conditionalFormatting sqref="D200">
    <cfRule type="cellIs" priority="188" dxfId="879" operator="equal" stopIfTrue="1">
      <formula>"CW 2130-R11"</formula>
    </cfRule>
    <cfRule type="cellIs" priority="189" dxfId="879" operator="equal" stopIfTrue="1">
      <formula>"CW 3120-R2"</formula>
    </cfRule>
    <cfRule type="cellIs" priority="190" dxfId="879" operator="equal" stopIfTrue="1">
      <formula>"CW 3240-R7"</formula>
    </cfRule>
  </conditionalFormatting>
  <conditionalFormatting sqref="D203">
    <cfRule type="cellIs" priority="185" dxfId="879" operator="equal" stopIfTrue="1">
      <formula>"CW 2130-R11"</formula>
    </cfRule>
    <cfRule type="cellIs" priority="186" dxfId="879" operator="equal" stopIfTrue="1">
      <formula>"CW 3120-R2"</formula>
    </cfRule>
    <cfRule type="cellIs" priority="187" dxfId="879" operator="equal" stopIfTrue="1">
      <formula>"CW 3240-R7"</formula>
    </cfRule>
  </conditionalFormatting>
  <conditionalFormatting sqref="D206">
    <cfRule type="cellIs" priority="182" dxfId="879" operator="equal" stopIfTrue="1">
      <formula>"CW 2130-R11"</formula>
    </cfRule>
    <cfRule type="cellIs" priority="183" dxfId="879" operator="equal" stopIfTrue="1">
      <formula>"CW 3120-R2"</formula>
    </cfRule>
    <cfRule type="cellIs" priority="184" dxfId="879" operator="equal" stopIfTrue="1">
      <formula>"CW 3240-R7"</formula>
    </cfRule>
  </conditionalFormatting>
  <conditionalFormatting sqref="D208:D209">
    <cfRule type="cellIs" priority="179" dxfId="879" operator="equal" stopIfTrue="1">
      <formula>"CW 2130-R11"</formula>
    </cfRule>
    <cfRule type="cellIs" priority="180" dxfId="879" operator="equal" stopIfTrue="1">
      <formula>"CW 3120-R2"</formula>
    </cfRule>
    <cfRule type="cellIs" priority="181" dxfId="879" operator="equal" stopIfTrue="1">
      <formula>"CW 3240-R7"</formula>
    </cfRule>
  </conditionalFormatting>
  <conditionalFormatting sqref="D221">
    <cfRule type="cellIs" priority="176" dxfId="879" operator="equal" stopIfTrue="1">
      <formula>"CW 2130-R11"</formula>
    </cfRule>
    <cfRule type="cellIs" priority="177" dxfId="879" operator="equal" stopIfTrue="1">
      <formula>"CW 3120-R2"</formula>
    </cfRule>
    <cfRule type="cellIs" priority="178" dxfId="879" operator="equal" stopIfTrue="1">
      <formula>"CW 3240-R7"</formula>
    </cfRule>
  </conditionalFormatting>
  <conditionalFormatting sqref="D268">
    <cfRule type="cellIs" priority="173" dxfId="879" operator="equal" stopIfTrue="1">
      <formula>"CW 2130-R11"</formula>
    </cfRule>
    <cfRule type="cellIs" priority="174" dxfId="879" operator="equal" stopIfTrue="1">
      <formula>"CW 3120-R2"</formula>
    </cfRule>
    <cfRule type="cellIs" priority="175" dxfId="879" operator="equal" stopIfTrue="1">
      <formula>"CW 3240-R7"</formula>
    </cfRule>
  </conditionalFormatting>
  <conditionalFormatting sqref="D282">
    <cfRule type="cellIs" priority="170" dxfId="879" operator="equal" stopIfTrue="1">
      <formula>"CW 2130-R11"</formula>
    </cfRule>
    <cfRule type="cellIs" priority="171" dxfId="879" operator="equal" stopIfTrue="1">
      <formula>"CW 3120-R2"</formula>
    </cfRule>
    <cfRule type="cellIs" priority="172" dxfId="879" operator="equal" stopIfTrue="1">
      <formula>"CW 3240-R7"</formula>
    </cfRule>
  </conditionalFormatting>
  <conditionalFormatting sqref="D283">
    <cfRule type="cellIs" priority="167" dxfId="879" operator="equal" stopIfTrue="1">
      <formula>"CW 2130-R11"</formula>
    </cfRule>
    <cfRule type="cellIs" priority="168" dxfId="879" operator="equal" stopIfTrue="1">
      <formula>"CW 3120-R2"</formula>
    </cfRule>
    <cfRule type="cellIs" priority="169" dxfId="879" operator="equal" stopIfTrue="1">
      <formula>"CW 3240-R7"</formula>
    </cfRule>
  </conditionalFormatting>
  <conditionalFormatting sqref="D290">
    <cfRule type="cellIs" priority="164" dxfId="879" operator="equal" stopIfTrue="1">
      <formula>"CW 2130-R11"</formula>
    </cfRule>
    <cfRule type="cellIs" priority="165" dxfId="879" operator="equal" stopIfTrue="1">
      <formula>"CW 3120-R2"</formula>
    </cfRule>
    <cfRule type="cellIs" priority="166" dxfId="879" operator="equal" stopIfTrue="1">
      <formula>"CW 3240-R7"</formula>
    </cfRule>
  </conditionalFormatting>
  <conditionalFormatting sqref="D307">
    <cfRule type="cellIs" priority="161" dxfId="879" operator="equal" stopIfTrue="1">
      <formula>"CW 2130-R11"</formula>
    </cfRule>
    <cfRule type="cellIs" priority="162" dxfId="879" operator="equal" stopIfTrue="1">
      <formula>"CW 3120-R2"</formula>
    </cfRule>
    <cfRule type="cellIs" priority="163" dxfId="879" operator="equal" stopIfTrue="1">
      <formula>"CW 3240-R7"</formula>
    </cfRule>
  </conditionalFormatting>
  <conditionalFormatting sqref="D313:D315">
    <cfRule type="cellIs" priority="158" dxfId="879" operator="equal" stopIfTrue="1">
      <formula>"CW 2130-R11"</formula>
    </cfRule>
    <cfRule type="cellIs" priority="159" dxfId="879" operator="equal" stopIfTrue="1">
      <formula>"CW 3120-R2"</formula>
    </cfRule>
    <cfRule type="cellIs" priority="160" dxfId="879" operator="equal" stopIfTrue="1">
      <formula>"CW 3240-R7"</formula>
    </cfRule>
  </conditionalFormatting>
  <conditionalFormatting sqref="D334:D335">
    <cfRule type="cellIs" priority="156" dxfId="879" operator="equal" stopIfTrue="1">
      <formula>"CW 3120-R2"</formula>
    </cfRule>
    <cfRule type="cellIs" priority="157" dxfId="879" operator="equal" stopIfTrue="1">
      <formula>"CW 3240-R7"</formula>
    </cfRule>
  </conditionalFormatting>
  <conditionalFormatting sqref="D336:D337">
    <cfRule type="cellIs" priority="154" dxfId="879" operator="equal" stopIfTrue="1">
      <formula>"CW 3120-R2"</formula>
    </cfRule>
    <cfRule type="cellIs" priority="155" dxfId="879" operator="equal" stopIfTrue="1">
      <formula>"CW 3240-R7"</formula>
    </cfRule>
  </conditionalFormatting>
  <conditionalFormatting sqref="D339">
    <cfRule type="cellIs" priority="152" dxfId="879" operator="equal" stopIfTrue="1">
      <formula>"CW 3120-R2"</formula>
    </cfRule>
    <cfRule type="cellIs" priority="153" dxfId="879" operator="equal" stopIfTrue="1">
      <formula>"CW 3240-R7"</formula>
    </cfRule>
  </conditionalFormatting>
  <conditionalFormatting sqref="D347">
    <cfRule type="cellIs" priority="149" dxfId="879" operator="equal" stopIfTrue="1">
      <formula>"CW 2130-R11"</formula>
    </cfRule>
    <cfRule type="cellIs" priority="150" dxfId="879" operator="equal" stopIfTrue="1">
      <formula>"CW 3120-R2"</formula>
    </cfRule>
    <cfRule type="cellIs" priority="151" dxfId="879" operator="equal" stopIfTrue="1">
      <formula>"CW 3240-R7"</formula>
    </cfRule>
  </conditionalFormatting>
  <conditionalFormatting sqref="D348">
    <cfRule type="cellIs" priority="146" dxfId="879" operator="equal" stopIfTrue="1">
      <formula>"CW 2130-R11"</formula>
    </cfRule>
    <cfRule type="cellIs" priority="147" dxfId="879" operator="equal" stopIfTrue="1">
      <formula>"CW 3120-R2"</formula>
    </cfRule>
    <cfRule type="cellIs" priority="148" dxfId="879" operator="equal" stopIfTrue="1">
      <formula>"CW 3240-R7"</formula>
    </cfRule>
  </conditionalFormatting>
  <conditionalFormatting sqref="D457">
    <cfRule type="cellIs" priority="143" dxfId="879" operator="equal" stopIfTrue="1">
      <formula>"CW 2130-R11"</formula>
    </cfRule>
    <cfRule type="cellIs" priority="144" dxfId="879" operator="equal" stopIfTrue="1">
      <formula>"CW 3120-R2"</formula>
    </cfRule>
    <cfRule type="cellIs" priority="145" dxfId="879" operator="equal" stopIfTrue="1">
      <formula>"CW 3240-R7"</formula>
    </cfRule>
  </conditionalFormatting>
  <conditionalFormatting sqref="D458">
    <cfRule type="cellIs" priority="140" dxfId="879" operator="equal" stopIfTrue="1">
      <formula>"CW 2130-R11"</formula>
    </cfRule>
    <cfRule type="cellIs" priority="141" dxfId="879" operator="equal" stopIfTrue="1">
      <formula>"CW 3120-R2"</formula>
    </cfRule>
    <cfRule type="cellIs" priority="142" dxfId="879" operator="equal" stopIfTrue="1">
      <formula>"CW 3240-R7"</formula>
    </cfRule>
  </conditionalFormatting>
  <conditionalFormatting sqref="D459:D460">
    <cfRule type="cellIs" priority="137" dxfId="879" operator="equal" stopIfTrue="1">
      <formula>"CW 2130-R11"</formula>
    </cfRule>
    <cfRule type="cellIs" priority="138" dxfId="879" operator="equal" stopIfTrue="1">
      <formula>"CW 3120-R2"</formula>
    </cfRule>
    <cfRule type="cellIs" priority="139" dxfId="879" operator="equal" stopIfTrue="1">
      <formula>"CW 3240-R7"</formula>
    </cfRule>
  </conditionalFormatting>
  <conditionalFormatting sqref="D467">
    <cfRule type="cellIs" priority="134" dxfId="879" operator="equal" stopIfTrue="1">
      <formula>"CW 2130-R11"</formula>
    </cfRule>
    <cfRule type="cellIs" priority="135" dxfId="879" operator="equal" stopIfTrue="1">
      <formula>"CW 3120-R2"</formula>
    </cfRule>
    <cfRule type="cellIs" priority="136" dxfId="879" operator="equal" stopIfTrue="1">
      <formula>"CW 3240-R7"</formula>
    </cfRule>
  </conditionalFormatting>
  <conditionalFormatting sqref="D473">
    <cfRule type="cellIs" priority="131" dxfId="879" operator="equal" stopIfTrue="1">
      <formula>"CW 2130-R11"</formula>
    </cfRule>
    <cfRule type="cellIs" priority="132" dxfId="879" operator="equal" stopIfTrue="1">
      <formula>"CW 3120-R2"</formula>
    </cfRule>
    <cfRule type="cellIs" priority="133" dxfId="879" operator="equal" stopIfTrue="1">
      <formula>"CW 3240-R7"</formula>
    </cfRule>
  </conditionalFormatting>
  <conditionalFormatting sqref="D474">
    <cfRule type="cellIs" priority="128" dxfId="879" operator="equal" stopIfTrue="1">
      <formula>"CW 2130-R11"</formula>
    </cfRule>
    <cfRule type="cellIs" priority="129" dxfId="879" operator="equal" stopIfTrue="1">
      <formula>"CW 3120-R2"</formula>
    </cfRule>
    <cfRule type="cellIs" priority="130" dxfId="879" operator="equal" stopIfTrue="1">
      <formula>"CW 3240-R7"</formula>
    </cfRule>
  </conditionalFormatting>
  <conditionalFormatting sqref="D477">
    <cfRule type="cellIs" priority="125" dxfId="879" operator="equal" stopIfTrue="1">
      <formula>"CW 2130-R11"</formula>
    </cfRule>
    <cfRule type="cellIs" priority="126" dxfId="879" operator="equal" stopIfTrue="1">
      <formula>"CW 3120-R2"</formula>
    </cfRule>
    <cfRule type="cellIs" priority="127" dxfId="879" operator="equal" stopIfTrue="1">
      <formula>"CW 3240-R7"</formula>
    </cfRule>
  </conditionalFormatting>
  <conditionalFormatting sqref="D495:D496">
    <cfRule type="cellIs" priority="123" dxfId="879" operator="equal" stopIfTrue="1">
      <formula>"CW 3120-R2"</formula>
    </cfRule>
    <cfRule type="cellIs" priority="124" dxfId="879" operator="equal" stopIfTrue="1">
      <formula>"CW 3240-R7"</formula>
    </cfRule>
  </conditionalFormatting>
  <conditionalFormatting sqref="D500">
    <cfRule type="cellIs" priority="121" dxfId="879" operator="equal" stopIfTrue="1">
      <formula>"CW 3120-R2"</formula>
    </cfRule>
    <cfRule type="cellIs" priority="122" dxfId="879" operator="equal" stopIfTrue="1">
      <formula>"CW 3240-R7"</formula>
    </cfRule>
  </conditionalFormatting>
  <conditionalFormatting sqref="D504:D505">
    <cfRule type="cellIs" priority="119" dxfId="879" operator="equal" stopIfTrue="1">
      <formula>"CW 3120-R2"</formula>
    </cfRule>
    <cfRule type="cellIs" priority="120" dxfId="879" operator="equal" stopIfTrue="1">
      <formula>"CW 3240-R7"</formula>
    </cfRule>
  </conditionalFormatting>
  <conditionalFormatting sqref="D506">
    <cfRule type="cellIs" priority="117" dxfId="879" operator="equal" stopIfTrue="1">
      <formula>"CW 3120-R2"</formula>
    </cfRule>
    <cfRule type="cellIs" priority="118" dxfId="879" operator="equal" stopIfTrue="1">
      <formula>"CW 3240-R7"</formula>
    </cfRule>
  </conditionalFormatting>
  <conditionalFormatting sqref="D516">
    <cfRule type="cellIs" priority="114" dxfId="879" operator="equal" stopIfTrue="1">
      <formula>"CW 2130-R11"</formula>
    </cfRule>
    <cfRule type="cellIs" priority="115" dxfId="879" operator="equal" stopIfTrue="1">
      <formula>"CW 3120-R2"</formula>
    </cfRule>
    <cfRule type="cellIs" priority="116" dxfId="879" operator="equal" stopIfTrue="1">
      <formula>"CW 3240-R7"</formula>
    </cfRule>
  </conditionalFormatting>
  <conditionalFormatting sqref="D366">
    <cfRule type="cellIs" priority="111" dxfId="879" operator="equal" stopIfTrue="1">
      <formula>"CW 2130-R11"</formula>
    </cfRule>
    <cfRule type="cellIs" priority="112" dxfId="879" operator="equal" stopIfTrue="1">
      <formula>"CW 3120-R2"</formula>
    </cfRule>
    <cfRule type="cellIs" priority="113" dxfId="879" operator="equal" stopIfTrue="1">
      <formula>"CW 3240-R7"</formula>
    </cfRule>
  </conditionalFormatting>
  <conditionalFormatting sqref="D367">
    <cfRule type="cellIs" priority="108" dxfId="879" operator="equal" stopIfTrue="1">
      <formula>"CW 2130-R11"</formula>
    </cfRule>
    <cfRule type="cellIs" priority="109" dxfId="879" operator="equal" stopIfTrue="1">
      <formula>"CW 3120-R2"</formula>
    </cfRule>
    <cfRule type="cellIs" priority="110" dxfId="879" operator="equal" stopIfTrue="1">
      <formula>"CW 3240-R7"</formula>
    </cfRule>
  </conditionalFormatting>
  <conditionalFormatting sqref="D368">
    <cfRule type="cellIs" priority="105" dxfId="879" operator="equal" stopIfTrue="1">
      <formula>"CW 2130-R11"</formula>
    </cfRule>
    <cfRule type="cellIs" priority="106" dxfId="879" operator="equal" stopIfTrue="1">
      <formula>"CW 3120-R2"</formula>
    </cfRule>
    <cfRule type="cellIs" priority="107" dxfId="879" operator="equal" stopIfTrue="1">
      <formula>"CW 3240-R7"</formula>
    </cfRule>
  </conditionalFormatting>
  <conditionalFormatting sqref="D369">
    <cfRule type="cellIs" priority="102" dxfId="879" operator="equal" stopIfTrue="1">
      <formula>"CW 2130-R11"</formula>
    </cfRule>
    <cfRule type="cellIs" priority="103" dxfId="879" operator="equal" stopIfTrue="1">
      <formula>"CW 3120-R2"</formula>
    </cfRule>
    <cfRule type="cellIs" priority="104" dxfId="879" operator="equal" stopIfTrue="1">
      <formula>"CW 3240-R7"</formula>
    </cfRule>
  </conditionalFormatting>
  <conditionalFormatting sqref="D370">
    <cfRule type="cellIs" priority="99" dxfId="879" operator="equal" stopIfTrue="1">
      <formula>"CW 2130-R11"</formula>
    </cfRule>
    <cfRule type="cellIs" priority="100" dxfId="879" operator="equal" stopIfTrue="1">
      <formula>"CW 3120-R2"</formula>
    </cfRule>
    <cfRule type="cellIs" priority="101" dxfId="879" operator="equal" stopIfTrue="1">
      <formula>"CW 3240-R7"</formula>
    </cfRule>
  </conditionalFormatting>
  <conditionalFormatting sqref="D371:D372">
    <cfRule type="cellIs" priority="96" dxfId="879" operator="equal" stopIfTrue="1">
      <formula>"CW 2130-R11"</formula>
    </cfRule>
    <cfRule type="cellIs" priority="97" dxfId="879" operator="equal" stopIfTrue="1">
      <formula>"CW 3120-R2"</formula>
    </cfRule>
    <cfRule type="cellIs" priority="98" dxfId="879" operator="equal" stopIfTrue="1">
      <formula>"CW 3240-R7"</formula>
    </cfRule>
  </conditionalFormatting>
  <conditionalFormatting sqref="D379">
    <cfRule type="cellIs" priority="93" dxfId="879" operator="equal" stopIfTrue="1">
      <formula>"CW 2130-R11"</formula>
    </cfRule>
    <cfRule type="cellIs" priority="94" dxfId="879" operator="equal" stopIfTrue="1">
      <formula>"CW 3120-R2"</formula>
    </cfRule>
    <cfRule type="cellIs" priority="95" dxfId="879" operator="equal" stopIfTrue="1">
      <formula>"CW 3240-R7"</formula>
    </cfRule>
  </conditionalFormatting>
  <conditionalFormatting sqref="D394">
    <cfRule type="cellIs" priority="90" dxfId="879" operator="equal" stopIfTrue="1">
      <formula>"CW 2130-R11"</formula>
    </cfRule>
    <cfRule type="cellIs" priority="91" dxfId="879" operator="equal" stopIfTrue="1">
      <formula>"CW 3120-R2"</formula>
    </cfRule>
    <cfRule type="cellIs" priority="92" dxfId="879" operator="equal" stopIfTrue="1">
      <formula>"CW 3240-R7"</formula>
    </cfRule>
  </conditionalFormatting>
  <conditionalFormatting sqref="D401:D403">
    <cfRule type="cellIs" priority="87" dxfId="879" operator="equal" stopIfTrue="1">
      <formula>"CW 2130-R11"</formula>
    </cfRule>
    <cfRule type="cellIs" priority="88" dxfId="879" operator="equal" stopIfTrue="1">
      <formula>"CW 3120-R2"</formula>
    </cfRule>
    <cfRule type="cellIs" priority="89" dxfId="879" operator="equal" stopIfTrue="1">
      <formula>"CW 3240-R7"</formula>
    </cfRule>
  </conditionalFormatting>
  <conditionalFormatting sqref="D416:D417">
    <cfRule type="cellIs" priority="85" dxfId="879" operator="equal" stopIfTrue="1">
      <formula>"CW 3120-R2"</formula>
    </cfRule>
    <cfRule type="cellIs" priority="86" dxfId="879" operator="equal" stopIfTrue="1">
      <formula>"CW 3240-R7"</formula>
    </cfRule>
  </conditionalFormatting>
  <conditionalFormatting sqref="D421">
    <cfRule type="cellIs" priority="83" dxfId="879" operator="equal" stopIfTrue="1">
      <formula>"CW 3120-R2"</formula>
    </cfRule>
    <cfRule type="cellIs" priority="84" dxfId="879" operator="equal" stopIfTrue="1">
      <formula>"CW 3240-R7"</formula>
    </cfRule>
  </conditionalFormatting>
  <conditionalFormatting sqref="D425">
    <cfRule type="cellIs" priority="80" dxfId="879" operator="equal" stopIfTrue="1">
      <formula>"CW 2130-R11"</formula>
    </cfRule>
    <cfRule type="cellIs" priority="81" dxfId="879" operator="equal" stopIfTrue="1">
      <formula>"CW 3120-R2"</formula>
    </cfRule>
    <cfRule type="cellIs" priority="82" dxfId="879" operator="equal" stopIfTrue="1">
      <formula>"CW 3240-R7"</formula>
    </cfRule>
  </conditionalFormatting>
  <conditionalFormatting sqref="D426:D427">
    <cfRule type="cellIs" priority="78" dxfId="879" operator="equal" stopIfTrue="1">
      <formula>"CW 3120-R2"</formula>
    </cfRule>
    <cfRule type="cellIs" priority="79" dxfId="879" operator="equal" stopIfTrue="1">
      <formula>"CW 3240-R7"</formula>
    </cfRule>
  </conditionalFormatting>
  <conditionalFormatting sqref="D428:D429">
    <cfRule type="cellIs" priority="76" dxfId="879" operator="equal" stopIfTrue="1">
      <formula>"CW 3120-R2"</formula>
    </cfRule>
    <cfRule type="cellIs" priority="77" dxfId="879" operator="equal" stopIfTrue="1">
      <formula>"CW 3240-R7"</formula>
    </cfRule>
  </conditionalFormatting>
  <conditionalFormatting sqref="D430">
    <cfRule type="cellIs" priority="74" dxfId="879" operator="equal" stopIfTrue="1">
      <formula>"CW 3120-R2"</formula>
    </cfRule>
    <cfRule type="cellIs" priority="75" dxfId="879" operator="equal" stopIfTrue="1">
      <formula>"CW 3240-R7"</formula>
    </cfRule>
  </conditionalFormatting>
  <conditionalFormatting sqref="D441">
    <cfRule type="cellIs" priority="71" dxfId="879" operator="equal" stopIfTrue="1">
      <formula>"CW 2130-R11"</formula>
    </cfRule>
    <cfRule type="cellIs" priority="72" dxfId="879" operator="equal" stopIfTrue="1">
      <formula>"CW 3120-R2"</formula>
    </cfRule>
    <cfRule type="cellIs" priority="73" dxfId="879" operator="equal" stopIfTrue="1">
      <formula>"CW 3240-R7"</formula>
    </cfRule>
  </conditionalFormatting>
  <conditionalFormatting sqref="D541">
    <cfRule type="cellIs" priority="68" dxfId="879" operator="equal" stopIfTrue="1">
      <formula>"CW 2130-R11"</formula>
    </cfRule>
    <cfRule type="cellIs" priority="69" dxfId="879" operator="equal" stopIfTrue="1">
      <formula>"CW 3120-R2"</formula>
    </cfRule>
    <cfRule type="cellIs" priority="70" dxfId="879" operator="equal" stopIfTrue="1">
      <formula>"CW 3240-R7"</formula>
    </cfRule>
  </conditionalFormatting>
  <conditionalFormatting sqref="D533">
    <cfRule type="cellIs" priority="50" dxfId="879" operator="equal" stopIfTrue="1">
      <formula>"CW 2130-R11"</formula>
    </cfRule>
    <cfRule type="cellIs" priority="51" dxfId="879" operator="equal" stopIfTrue="1">
      <formula>"CW 3120-R2"</formula>
    </cfRule>
    <cfRule type="cellIs" priority="52" dxfId="879" operator="equal" stopIfTrue="1">
      <formula>"CW 3240-R7"</formula>
    </cfRule>
  </conditionalFormatting>
  <conditionalFormatting sqref="D529">
    <cfRule type="cellIs" priority="65" dxfId="879" operator="equal" stopIfTrue="1">
      <formula>"CW 2130-R11"</formula>
    </cfRule>
    <cfRule type="cellIs" priority="66" dxfId="879" operator="equal" stopIfTrue="1">
      <formula>"CW 3120-R2"</formula>
    </cfRule>
    <cfRule type="cellIs" priority="67" dxfId="879" operator="equal" stopIfTrue="1">
      <formula>"CW 3240-R7"</formula>
    </cfRule>
  </conditionalFormatting>
  <conditionalFormatting sqref="D530">
    <cfRule type="cellIs" priority="62" dxfId="879" operator="equal" stopIfTrue="1">
      <formula>"CW 2130-R11"</formula>
    </cfRule>
    <cfRule type="cellIs" priority="63" dxfId="879" operator="equal" stopIfTrue="1">
      <formula>"CW 3120-R2"</formula>
    </cfRule>
    <cfRule type="cellIs" priority="64" dxfId="879" operator="equal" stopIfTrue="1">
      <formula>"CW 3240-R7"</formula>
    </cfRule>
  </conditionalFormatting>
  <conditionalFormatting sqref="D531">
    <cfRule type="cellIs" priority="59" dxfId="879" operator="equal" stopIfTrue="1">
      <formula>"CW 2130-R11"</formula>
    </cfRule>
    <cfRule type="cellIs" priority="60" dxfId="879" operator="equal" stopIfTrue="1">
      <formula>"CW 3120-R2"</formula>
    </cfRule>
    <cfRule type="cellIs" priority="61" dxfId="879" operator="equal" stopIfTrue="1">
      <formula>"CW 3240-R7"</formula>
    </cfRule>
  </conditionalFormatting>
  <conditionalFormatting sqref="D552">
    <cfRule type="cellIs" priority="56" dxfId="879" operator="equal" stopIfTrue="1">
      <formula>"CW 2130-R11"</formula>
    </cfRule>
    <cfRule type="cellIs" priority="57" dxfId="879" operator="equal" stopIfTrue="1">
      <formula>"CW 3120-R2"</formula>
    </cfRule>
    <cfRule type="cellIs" priority="58" dxfId="879" operator="equal" stopIfTrue="1">
      <formula>"CW 3240-R7"</formula>
    </cfRule>
  </conditionalFormatting>
  <conditionalFormatting sqref="D532">
    <cfRule type="cellIs" priority="53" dxfId="879" operator="equal" stopIfTrue="1">
      <formula>"CW 2130-R11"</formula>
    </cfRule>
    <cfRule type="cellIs" priority="54" dxfId="879" operator="equal" stopIfTrue="1">
      <formula>"CW 3120-R2"</formula>
    </cfRule>
    <cfRule type="cellIs" priority="55" dxfId="879" operator="equal" stopIfTrue="1">
      <formula>"CW 3240-R7"</formula>
    </cfRule>
  </conditionalFormatting>
  <conditionalFormatting sqref="D522">
    <cfRule type="cellIs" priority="48" dxfId="879" operator="equal" stopIfTrue="1">
      <formula>"CW 3120-R2"</formula>
    </cfRule>
    <cfRule type="cellIs" priority="49" dxfId="879" operator="equal" stopIfTrue="1">
      <formula>"CW 3240-R7"</formula>
    </cfRule>
  </conditionalFormatting>
  <conditionalFormatting sqref="D524">
    <cfRule type="cellIs" priority="46" dxfId="879" operator="equal" stopIfTrue="1">
      <formula>"CW 3120-R2"</formula>
    </cfRule>
    <cfRule type="cellIs" priority="47" dxfId="879" operator="equal" stopIfTrue="1">
      <formula>"CW 3240-R7"</formula>
    </cfRule>
  </conditionalFormatting>
  <conditionalFormatting sqref="D523">
    <cfRule type="cellIs" priority="44" dxfId="879" operator="equal" stopIfTrue="1">
      <formula>"CW 3120-R2"</formula>
    </cfRule>
    <cfRule type="cellIs" priority="45" dxfId="879" operator="equal" stopIfTrue="1">
      <formula>"CW 3240-R7"</formula>
    </cfRule>
  </conditionalFormatting>
  <conditionalFormatting sqref="D526">
    <cfRule type="cellIs" priority="42" dxfId="879" operator="equal" stopIfTrue="1">
      <formula>"CW 3120-R2"</formula>
    </cfRule>
    <cfRule type="cellIs" priority="43" dxfId="879" operator="equal" stopIfTrue="1">
      <formula>"CW 3240-R7"</formula>
    </cfRule>
  </conditionalFormatting>
  <conditionalFormatting sqref="D527:D528">
    <cfRule type="cellIs" priority="40" dxfId="879" operator="equal" stopIfTrue="1">
      <formula>"CW 3120-R2"</formula>
    </cfRule>
    <cfRule type="cellIs" priority="41" dxfId="879" operator="equal" stopIfTrue="1">
      <formula>"CW 3240-R7"</formula>
    </cfRule>
  </conditionalFormatting>
  <conditionalFormatting sqref="D534">
    <cfRule type="cellIs" priority="38" dxfId="879" operator="equal" stopIfTrue="1">
      <formula>"CW 3120-R2"</formula>
    </cfRule>
    <cfRule type="cellIs" priority="39" dxfId="879" operator="equal" stopIfTrue="1">
      <formula>"CW 3240-R7"</formula>
    </cfRule>
  </conditionalFormatting>
  <conditionalFormatting sqref="D536">
    <cfRule type="cellIs" priority="36" dxfId="879" operator="equal" stopIfTrue="1">
      <formula>"CW 3120-R2"</formula>
    </cfRule>
    <cfRule type="cellIs" priority="37" dxfId="879" operator="equal" stopIfTrue="1">
      <formula>"CW 3240-R7"</formula>
    </cfRule>
  </conditionalFormatting>
  <conditionalFormatting sqref="D535">
    <cfRule type="cellIs" priority="34" dxfId="879" operator="equal" stopIfTrue="1">
      <formula>"CW 3120-R2"</formula>
    </cfRule>
    <cfRule type="cellIs" priority="35" dxfId="879" operator="equal" stopIfTrue="1">
      <formula>"CW 3240-R7"</formula>
    </cfRule>
  </conditionalFormatting>
  <conditionalFormatting sqref="D538">
    <cfRule type="cellIs" priority="32" dxfId="879" operator="equal" stopIfTrue="1">
      <formula>"CW 3120-R2"</formula>
    </cfRule>
    <cfRule type="cellIs" priority="33" dxfId="879" operator="equal" stopIfTrue="1">
      <formula>"CW 3240-R7"</formula>
    </cfRule>
  </conditionalFormatting>
  <conditionalFormatting sqref="D539:D540">
    <cfRule type="cellIs" priority="30" dxfId="879" operator="equal" stopIfTrue="1">
      <formula>"CW 3120-R2"</formula>
    </cfRule>
    <cfRule type="cellIs" priority="31" dxfId="879" operator="equal" stopIfTrue="1">
      <formula>"CW 3240-R7"</formula>
    </cfRule>
  </conditionalFormatting>
  <conditionalFormatting sqref="D542">
    <cfRule type="cellIs" priority="28" dxfId="879" operator="equal" stopIfTrue="1">
      <formula>"CW 3120-R2"</formula>
    </cfRule>
    <cfRule type="cellIs" priority="29" dxfId="879" operator="equal" stopIfTrue="1">
      <formula>"CW 3240-R7"</formula>
    </cfRule>
  </conditionalFormatting>
  <conditionalFormatting sqref="D544">
    <cfRule type="cellIs" priority="26" dxfId="879" operator="equal" stopIfTrue="1">
      <formula>"CW 3120-R2"</formula>
    </cfRule>
    <cfRule type="cellIs" priority="27" dxfId="879" operator="equal" stopIfTrue="1">
      <formula>"CW 3240-R7"</formula>
    </cfRule>
  </conditionalFormatting>
  <conditionalFormatting sqref="D543">
    <cfRule type="cellIs" priority="24" dxfId="879" operator="equal" stopIfTrue="1">
      <formula>"CW 3120-R2"</formula>
    </cfRule>
    <cfRule type="cellIs" priority="25" dxfId="879" operator="equal" stopIfTrue="1">
      <formula>"CW 3240-R7"</formula>
    </cfRule>
  </conditionalFormatting>
  <conditionalFormatting sqref="D545">
    <cfRule type="cellIs" priority="22" dxfId="879" operator="equal" stopIfTrue="1">
      <formula>"CW 3120-R2"</formula>
    </cfRule>
    <cfRule type="cellIs" priority="23" dxfId="879" operator="equal" stopIfTrue="1">
      <formula>"CW 3240-R7"</formula>
    </cfRule>
  </conditionalFormatting>
  <conditionalFormatting sqref="D547">
    <cfRule type="cellIs" priority="20" dxfId="879" operator="equal" stopIfTrue="1">
      <formula>"CW 3120-R2"</formula>
    </cfRule>
    <cfRule type="cellIs" priority="21" dxfId="879" operator="equal" stopIfTrue="1">
      <formula>"CW 3240-R7"</formula>
    </cfRule>
  </conditionalFormatting>
  <conditionalFormatting sqref="D546">
    <cfRule type="cellIs" priority="18" dxfId="879" operator="equal" stopIfTrue="1">
      <formula>"CW 3120-R2"</formula>
    </cfRule>
    <cfRule type="cellIs" priority="19" dxfId="879" operator="equal" stopIfTrue="1">
      <formula>"CW 3240-R7"</formula>
    </cfRule>
  </conditionalFormatting>
  <conditionalFormatting sqref="D549">
    <cfRule type="cellIs" priority="16" dxfId="879" operator="equal" stopIfTrue="1">
      <formula>"CW 3120-R2"</formula>
    </cfRule>
    <cfRule type="cellIs" priority="17" dxfId="879" operator="equal" stopIfTrue="1">
      <formula>"CW 3240-R7"</formula>
    </cfRule>
  </conditionalFormatting>
  <conditionalFormatting sqref="D550:D551">
    <cfRule type="cellIs" priority="14" dxfId="879" operator="equal" stopIfTrue="1">
      <formula>"CW 3120-R2"</formula>
    </cfRule>
    <cfRule type="cellIs" priority="15" dxfId="879" operator="equal" stopIfTrue="1">
      <formula>"CW 3240-R7"</formula>
    </cfRule>
  </conditionalFormatting>
  <conditionalFormatting sqref="D154">
    <cfRule type="cellIs" priority="12" dxfId="879" operator="equal" stopIfTrue="1">
      <formula>"CW 3120-R2"</formula>
    </cfRule>
    <cfRule type="cellIs" priority="13" dxfId="879" operator="equal" stopIfTrue="1">
      <formula>"CW 3240-R7"</formula>
    </cfRule>
  </conditionalFormatting>
  <conditionalFormatting sqref="D155">
    <cfRule type="cellIs" priority="10" dxfId="879" operator="equal" stopIfTrue="1">
      <formula>"CW 3120-R2"</formula>
    </cfRule>
    <cfRule type="cellIs" priority="11" dxfId="879" operator="equal" stopIfTrue="1">
      <formula>"CW 3240-R7"</formula>
    </cfRule>
  </conditionalFormatting>
  <conditionalFormatting sqref="D167">
    <cfRule type="cellIs" priority="5" dxfId="879" operator="equal" stopIfTrue="1">
      <formula>"CW 2130-R11"</formula>
    </cfRule>
    <cfRule type="cellIs" priority="6" dxfId="879" operator="equal" stopIfTrue="1">
      <formula>"CW 3120-R2"</formula>
    </cfRule>
    <cfRule type="cellIs" priority="7" dxfId="879" operator="equal" stopIfTrue="1">
      <formula>"CW 3240-R7"</formula>
    </cfRule>
  </conditionalFormatting>
  <conditionalFormatting sqref="D166">
    <cfRule type="cellIs" priority="8" dxfId="879" operator="equal" stopIfTrue="1">
      <formula>"CW 3120-R2"</formula>
    </cfRule>
    <cfRule type="cellIs" priority="9" dxfId="879" operator="equal" stopIfTrue="1">
      <formula>"CW 3240-R7"</formula>
    </cfRule>
  </conditionalFormatting>
  <conditionalFormatting sqref="D497:D498">
    <cfRule type="cellIs" priority="3" dxfId="879" operator="equal" stopIfTrue="1">
      <formula>"CW 3120-R2"</formula>
    </cfRule>
    <cfRule type="cellIs" priority="4" dxfId="879" operator="equal" stopIfTrue="1">
      <formula>"CW 3240-R7"</formula>
    </cfRule>
  </conditionalFormatting>
  <conditionalFormatting sqref="D499">
    <cfRule type="cellIs" priority="1" dxfId="879" operator="equal" stopIfTrue="1">
      <formula>"CW 3120-R2"</formula>
    </cfRule>
    <cfRule type="cellIs" priority="2" dxfId="879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66 G8:G10 G13 G15 G23 G25 G28:G33 G255:G257 G46 G54 G56:G57 G48:G51 G75 G155 G135:G136 G80:G82 G85 G87 G100 G96 G112:G114 G117:G121 G124 G104 G107:G110 G138:G139 G178:G179 G157 G128:G132 G544 G259 G247:G248 G184:G186 G189 G159:G163 G196 G169:G175 G200 G224 G211:G213 G238:G239 G228:G232 G268:G269 G253 G244 G261:G265 G342 G330:G333 G274:G276 G279 G235:G236 G285 G287 G290:G295 G297:G300 G281:G283 G310 G303:G307 G321:G322 G351 G319 G328 G325 G433 G420:G421 G356:G358 G361 G363 G511:G513 G374 G376 G368 G386:G388 G379:G384 G398 G391:G395 G409 G411:G412 G441:G442 G417 G509 G370:G372 G447:G449 G452 G454 G344:G348 G462 G464 G456:G460 G474 G483 G490 G492:G493 G485:G487 G516:G517 G479:G480 G17:G19 G21 G68:G72 G98">
      <formula1>IF(G66&gt;=0.01,ROUND(G66,2),0.01)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26 G142 G147:G148 G191:G192 G194 G226 G242 G250:G251 G35:G37 G40:G43 G60:G64 G89:G94 G102 G144 G198 G203:G207 G209 G216:G221 G312 G314:G317 G335 G337:G340 G467:G472 G476:G477 G502:G503 G505:G507 G365:G366 G435:G438 G400 G415 G402:G406 G423:G425 G427 G429:G431 G551 G540 G524 G528 G547 G526 G531:G532 G538 G536 G549 G150:G153 G165 G167 G496 G499:G500">
      <formula1>IF(G66&gt;=0.01,ROUND(G66,2),0.01)</formula1>
    </dataValidation>
    <dataValidation type="custom" allowBlank="1" showInputMessage="1" showErrorMessage="1" error="If you can enter a Unit  Price in this cell, pLease contact the Contract Administrator immediately!" sqref="G15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66">
      <formula1>0</formula1>
    </dataValidation>
  </dataValidations>
  <printOptions/>
  <pageMargins left="0.5" right="0.5" top="0.75" bottom="0.75" header="0.25" footer="0.25"/>
  <pageSetup horizontalDpi="600" verticalDpi="600" orientation="portrait" scale="70" r:id="rId3"/>
  <headerFooter alignWithMargins="0">
    <oddHeader>&amp;LThe City of Winnipeg
Bid Opportunity No. 309-2017 
Addendum No. 3
&amp;XTemplate Version: C42017.....-RW&amp;RBid Submission
Page &amp;P+3 of 31</oddHeader>
    <oddFooter xml:space="preserve">&amp;R__________________
Name of Bidder                    </oddFooter>
  </headerFooter>
  <rowBreaks count="10" manualBreakCount="10">
    <brk id="77" max="7" man="1"/>
    <brk id="181" max="7" man="1"/>
    <brk id="271" max="7" man="1"/>
    <brk id="353" max="7" man="1"/>
    <brk id="409" max="255" man="1"/>
    <brk id="444" max="255" man="1"/>
    <brk id="472" max="255" man="1"/>
    <brk id="519" max="255" man="1"/>
    <brk id="547" max="255" man="1"/>
    <brk id="5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Checked by: Mark Delmo on May 18, 2017
File Size 357,888</dc:description>
  <cp:lastModifiedBy>McDonald, Charisse</cp:lastModifiedBy>
  <cp:lastPrinted>2017-05-18T20:17:24Z</cp:lastPrinted>
  <dcterms:created xsi:type="dcterms:W3CDTF">2017-05-18T16:12:35Z</dcterms:created>
  <dcterms:modified xsi:type="dcterms:W3CDTF">2017-05-24T13:43:11Z</dcterms:modified>
  <cp:category/>
  <cp:version/>
  <cp:contentType/>
  <cp:contentStatus/>
</cp:coreProperties>
</file>